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Example!$A$1:$I$39</definedName>
    <definedName function="false" hidden="false" localSheetId="1" name="_xlnm.Print_Area" vbProcedure="false">Template!$A$1:$I$39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<sst xmlns="http://schemas.openxmlformats.org/spreadsheetml/2006/main" count="213" uniqueCount="91">
  <si>
    <t xml:space="preserve">HOW TO USE: SITE ACCEPTANCE TEST (SAT) CHECKLIST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</si>
  <si>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</si>
  <si>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</si>
  <si>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</si>
  <si>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</si>
  <si>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Confirm the pre requisites first: SAT should not start until installation and cold loop checks are complete.</t>
  </si>
  <si>
    <t xml:space="preserve">2. Work through the checklist with the client and operations representatives.</t>
  </si>
  <si>
    <t xml:space="preserve">3. Record PASS, FAIL or NA and remarks. Raise punch items for every FAIL.</t>
  </si>
  <si>
    <t xml:space="preserve">4. SAT status turns PASS only when every row is tested and none has failed.</t>
  </si>
  <si>
    <t xml:space="preserve">5. Sign off and include the checklist in the handover dossier.</t>
  </si>
  <si>
    <t xml:space="preserve">What the formulas do</t>
  </si>
  <si>
    <t xml:space="preserve">• Counts of PASS, FAIL and untested rows.</t>
  </si>
  <si>
    <t xml:space="preserve">• SAT status: FAIL if any failure, CHECK while rows remain untested, else PASS.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</si>
  <si>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</si>
  <si>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</si>
  <si>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SITE ACCEPTANCE TEST (SAT) CHECKLIST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</si>
  <si>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</si>
  <si>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</si>
  <si>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</si>
  <si>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</si>
  <si>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Client</t>
  </si>
  <si>
    <t xml:space="preserve">System</t>
  </si>
  <si>
    <t xml:space="preserve">Site</t>
  </si>
  <si>
    <t xml:space="preserve">SAT start date</t>
  </si>
  <si>
    <t xml:space="preserve">SAT procedure</t>
  </si>
  <si>
    <t xml:space="preserve">Test checklist</t>
  </si>
  <si>
    <t xml:space="preserve">No</t>
  </si>
  <si>
    <t xml:space="preserve">Section</t>
  </si>
  <si>
    <t xml:space="preserve">Check item</t>
  </si>
  <si>
    <t xml:space="preserve">Acceptance criteria</t>
  </si>
  <si>
    <t xml:space="preserve">Result</t>
  </si>
  <si>
    <t xml:space="preserve">Remarks</t>
  </si>
  <si>
    <t xml:space="preserve">Pre requisites</t>
  </si>
  <si>
    <t xml:space="preserve">FAT punch items closed or accepted</t>
  </si>
  <si>
    <t xml:space="preserve">No open category A items</t>
  </si>
  <si>
    <t xml:space="preserve">Panel installed, levelled, earthed and glanded</t>
  </si>
  <si>
    <t xml:space="preserve">As per layout and earthing drawings</t>
  </si>
  <si>
    <t xml:space="preserve">Field installation checklists and cold loop checks complete</t>
  </si>
  <si>
    <t xml:space="preserve">Signed records available</t>
  </si>
  <si>
    <t xml:space="preserve">Power</t>
  </si>
  <si>
    <t xml:space="preserve">UPS and power distribution energised, voltages checked</t>
  </si>
  <si>
    <t xml:space="preserve">Within ± 5 % of nominal</t>
  </si>
  <si>
    <t xml:space="preserve">Earth resistance of instrument earth pit</t>
  </si>
  <si>
    <t xml:space="preserve">As specified, typically ≤ 1 Ω</t>
  </si>
  <si>
    <t xml:space="preserve">System healthy after power up, no diagnostic alarms</t>
  </si>
  <si>
    <t xml:space="preserve">All cards and nodes healthy</t>
  </si>
  <si>
    <t xml:space="preserve">Time synchronisation across controllers and HMIs</t>
  </si>
  <si>
    <t xml:space="preserve">All nodes show the same time</t>
  </si>
  <si>
    <t xml:space="preserve">Loops</t>
  </si>
  <si>
    <t xml:space="preserve">Hot loop checks of all field instruments</t>
  </si>
  <si>
    <t xml:space="preserve">Loop check sheets signed</t>
  </si>
  <si>
    <t xml:space="preserve">Control valves stroked from HMI</t>
  </si>
  <si>
    <t xml:space="preserve">Position matches demand</t>
  </si>
  <si>
    <t xml:space="preserve">Motor start / stop and feedback from MCC</t>
  </si>
  <si>
    <t xml:space="preserve">Correct status and fault indication</t>
  </si>
  <si>
    <t xml:space="preserve">Communication</t>
  </si>
  <si>
    <t xml:space="preserve">Links to MCC, VFDs, analysers and package PLCs</t>
  </si>
  <si>
    <t xml:space="preserve">Live data verified</t>
  </si>
  <si>
    <t xml:space="preserve">Link to plant historian / MES</t>
  </si>
  <si>
    <t xml:space="preserve">Tags updating</t>
  </si>
  <si>
    <t xml:space="preserve">Logic</t>
  </si>
  <si>
    <t xml:space="preserve">Interlocks tested with real field devices</t>
  </si>
  <si>
    <t xml:space="preserve">As per cause and effect</t>
  </si>
  <si>
    <t xml:space="preserve">Start up and shutdown sequences dry run</t>
  </si>
  <si>
    <t xml:space="preserve">As per operating philosophy</t>
  </si>
  <si>
    <t xml:space="preserve">HMI</t>
  </si>
  <si>
    <t xml:space="preserve">Alarm set points and priorities as per alarm list</t>
  </si>
  <si>
    <t xml:space="preserve">Verified</t>
  </si>
  <si>
    <t xml:space="preserve">Reports, trends and printers working</t>
  </si>
  <si>
    <t xml:space="preserve">Final</t>
  </si>
  <si>
    <t xml:space="preserve">Operator training completed</t>
  </si>
  <si>
    <t xml:space="preserve">Attendance record</t>
  </si>
  <si>
    <t xml:space="preserve">As built drawings, backups and manuals handed over</t>
  </si>
  <si>
    <t xml:space="preserve">Transmittal signed</t>
  </si>
  <si>
    <t xml:space="preserve">PASS</t>
  </si>
  <si>
    <t xml:space="preserve">FAIL</t>
  </si>
  <si>
    <t xml:space="preserve">Not yet tested</t>
  </si>
  <si>
    <t xml:space="preserve">SAT status</t>
  </si>
  <si>
    <t xml:space="preserve">Contractor</t>
  </si>
  <si>
    <t xml:space="preserve">Operations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</si>
  <si>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</si>
  <si>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</si>
  <si>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</si>
  <si>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</si>
  <si>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SAT CP 01      Rev: 0</t>
  </si>
  <si>
    <t xml:space="preserve">Boiler 3 control system upgrade</t>
  </si>
  <si>
    <t xml:space="preserve">ABC Process Industries Ltd</t>
  </si>
  <si>
    <t xml:space="preserve">PLC panel CP 03, HMI 1, HMI 2</t>
  </si>
  <si>
    <t xml:space="preserve">Utilities block, Pune plant</t>
  </si>
  <si>
    <t xml:space="preserve">SAT PROC 03 Rev 0</t>
  </si>
  <si>
    <t xml:space="preserve">Historian OPC tags not updating; firewall rule pending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</si>
</sst>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21</v>
      </c>
      <c r="B7" s="14"/>
      <c r="C7" s="15"/>
      <c r="D7" s="15"/>
      <c r="E7" s="14" t="s">
        <v>22</v>
      </c>
      <c r="F7" s="14"/>
      <c r="G7" s="15"/>
      <c r="H7" s="15"/>
      <c r="I7" s="15"/>
    </row>
    <row r="8" customFormat="false" ht="15" hidden="false" customHeight="true" outlineLevel="0" collapsed="false">
      <c r="A8" s="14" t="s">
        <v>23</v>
      </c>
      <c r="B8" s="14"/>
      <c r="C8" s="16"/>
      <c r="D8" s="16"/>
      <c r="E8" s="14" t="s">
        <v>24</v>
      </c>
      <c r="F8" s="14"/>
      <c r="G8" s="15"/>
      <c r="H8" s="15"/>
      <c r="I8" s="15"/>
    </row>
    <row r="10" customFormat="false" ht="15" hidden="false" customHeight="false" outlineLevel="0" collapsed="false">
      <c r="A10" s="13" t="s">
        <v>25</v>
      </c>
      <c r="B10" s="13"/>
      <c r="C10" s="13"/>
      <c r="D10" s="13"/>
      <c r="E10" s="13"/>
      <c r="F10" s="13"/>
      <c r="G10" s="13"/>
      <c r="H10" s="13"/>
      <c r="I10" s="13"/>
    </row>
    <row r="11" customFormat="false" ht="30" hidden="false" customHeight="true" outlineLevel="0" collapsed="false">
      <c r="A11" s="17" t="s">
        <v>26</v>
      </c>
      <c r="B11" s="17" t="s">
        <v>27</v>
      </c>
      <c r="C11" s="17" t="s">
        <v>28</v>
      </c>
      <c r="D11" s="17"/>
      <c r="E11" s="17"/>
      <c r="F11" s="17" t="s">
        <v>29</v>
      </c>
      <c r="G11" s="17"/>
      <c r="H11" s="17" t="s">
        <v>30</v>
      </c>
      <c r="I11" s="17" t="s">
        <v>31</v>
      </c>
    </row>
    <row r="12" customFormat="false" ht="15" hidden="false" customHeight="true" outlineLevel="0" collapsed="false">
      <c r="A12" s="18" t="n">
        <v>1</v>
      </c>
      <c r="B12" s="18" t="s">
        <v>32</v>
      </c>
      <c r="C12" s="19" t="s">
        <v>33</v>
      </c>
      <c r="D12" s="19"/>
      <c r="E12" s="19"/>
      <c r="F12" s="19" t="s">
        <v>34</v>
      </c>
      <c r="G12" s="19"/>
      <c r="H12" s="20"/>
      <c r="I12" s="21"/>
    </row>
    <row r="13" customFormat="false" ht="15" hidden="false" customHeight="true" outlineLevel="0" collapsed="false">
      <c r="A13" s="18" t="n">
        <v>2</v>
      </c>
      <c r="B13" s="18" t="s">
        <v>32</v>
      </c>
      <c r="C13" s="19" t="s">
        <v>35</v>
      </c>
      <c r="D13" s="19"/>
      <c r="E13" s="19"/>
      <c r="F13" s="19" t="s">
        <v>36</v>
      </c>
      <c r="G13" s="19"/>
      <c r="H13" s="20"/>
      <c r="I13" s="21"/>
    </row>
    <row r="14" customFormat="false" ht="22.35" hidden="false" customHeight="true" outlineLevel="0" collapsed="false">
      <c r="A14" s="18" t="n">
        <v>3</v>
      </c>
      <c r="B14" s="18" t="s">
        <v>32</v>
      </c>
      <c r="C14" s="19" t="s">
        <v>37</v>
      </c>
      <c r="D14" s="19"/>
      <c r="E14" s="19"/>
      <c r="F14" s="19" t="s">
        <v>38</v>
      </c>
      <c r="G14" s="19"/>
      <c r="H14" s="20"/>
      <c r="I14" s="21"/>
    </row>
    <row r="15" customFormat="false" ht="22.35" hidden="false" customHeight="true" outlineLevel="0" collapsed="false">
      <c r="A15" s="18" t="n">
        <v>4</v>
      </c>
      <c r="B15" s="18" t="s">
        <v>39</v>
      </c>
      <c r="C15" s="19" t="s">
        <v>40</v>
      </c>
      <c r="D15" s="19"/>
      <c r="E15" s="19"/>
      <c r="F15" s="19" t="s">
        <v>41</v>
      </c>
      <c r="G15" s="19"/>
      <c r="H15" s="20"/>
      <c r="I15" s="21"/>
    </row>
    <row r="16" customFormat="false" ht="15" hidden="false" customHeight="true" outlineLevel="0" collapsed="false">
      <c r="A16" s="18" t="n">
        <v>5</v>
      </c>
      <c r="B16" s="18" t="s">
        <v>39</v>
      </c>
      <c r="C16" s="19" t="s">
        <v>42</v>
      </c>
      <c r="D16" s="19"/>
      <c r="E16" s="19"/>
      <c r="F16" s="19" t="s">
        <v>43</v>
      </c>
      <c r="G16" s="19"/>
      <c r="H16" s="20"/>
      <c r="I16" s="21"/>
    </row>
    <row r="17" customFormat="false" ht="15" hidden="false" customHeight="true" outlineLevel="0" collapsed="false">
      <c r="A17" s="18" t="n">
        <v>6</v>
      </c>
      <c r="B17" s="18" t="s">
        <v>21</v>
      </c>
      <c r="C17" s="19" t="s">
        <v>44</v>
      </c>
      <c r="D17" s="19"/>
      <c r="E17" s="19"/>
      <c r="F17" s="19" t="s">
        <v>45</v>
      </c>
      <c r="G17" s="19"/>
      <c r="H17" s="20"/>
      <c r="I17" s="21"/>
    </row>
    <row r="18" customFormat="false" ht="15" hidden="false" customHeight="true" outlineLevel="0" collapsed="false">
      <c r="A18" s="18" t="n">
        <v>7</v>
      </c>
      <c r="B18" s="18" t="s">
        <v>21</v>
      </c>
      <c r="C18" s="19" t="s">
        <v>46</v>
      </c>
      <c r="D18" s="19"/>
      <c r="E18" s="19"/>
      <c r="F18" s="19" t="s">
        <v>47</v>
      </c>
      <c r="G18" s="19"/>
      <c r="H18" s="20"/>
      <c r="I18" s="21"/>
    </row>
    <row r="19" customFormat="false" ht="15" hidden="false" customHeight="true" outlineLevel="0" collapsed="false">
      <c r="A19" s="18" t="n">
        <v>8</v>
      </c>
      <c r="B19" s="18" t="s">
        <v>48</v>
      </c>
      <c r="C19" s="19" t="s">
        <v>49</v>
      </c>
      <c r="D19" s="19"/>
      <c r="E19" s="19"/>
      <c r="F19" s="19" t="s">
        <v>50</v>
      </c>
      <c r="G19" s="19"/>
      <c r="H19" s="20"/>
      <c r="I19" s="21"/>
    </row>
    <row r="20" customFormat="false" ht="15" hidden="false" customHeight="true" outlineLevel="0" collapsed="false">
      <c r="A20" s="18" t="n">
        <v>9</v>
      </c>
      <c r="B20" s="18" t="s">
        <v>48</v>
      </c>
      <c r="C20" s="19" t="s">
        <v>51</v>
      </c>
      <c r="D20" s="19"/>
      <c r="E20" s="19"/>
      <c r="F20" s="19" t="s">
        <v>52</v>
      </c>
      <c r="G20" s="19"/>
      <c r="H20" s="20"/>
      <c r="I20" s="21"/>
    </row>
    <row r="21" customFormat="false" ht="15" hidden="false" customHeight="true" outlineLevel="0" collapsed="false">
      <c r="A21" s="18" t="n">
        <v>10</v>
      </c>
      <c r="B21" s="18" t="s">
        <v>48</v>
      </c>
      <c r="C21" s="19" t="s">
        <v>53</v>
      </c>
      <c r="D21" s="19"/>
      <c r="E21" s="19"/>
      <c r="F21" s="19" t="s">
        <v>54</v>
      </c>
      <c r="G21" s="19"/>
      <c r="H21" s="20"/>
      <c r="I21" s="21"/>
    </row>
    <row r="22" customFormat="false" ht="15" hidden="false" customHeight="true" outlineLevel="0" collapsed="false">
      <c r="A22" s="18" t="n">
        <v>11</v>
      </c>
      <c r="B22" s="18" t="s">
        <v>55</v>
      </c>
      <c r="C22" s="19" t="s">
        <v>56</v>
      </c>
      <c r="D22" s="19"/>
      <c r="E22" s="19"/>
      <c r="F22" s="19" t="s">
        <v>57</v>
      </c>
      <c r="G22" s="19"/>
      <c r="H22" s="20"/>
      <c r="I22" s="21"/>
    </row>
    <row r="23" customFormat="false" ht="15" hidden="false" customHeight="true" outlineLevel="0" collapsed="false">
      <c r="A23" s="18" t="n">
        <v>12</v>
      </c>
      <c r="B23" s="18" t="s">
        <v>55</v>
      </c>
      <c r="C23" s="19" t="s">
        <v>58</v>
      </c>
      <c r="D23" s="19"/>
      <c r="E23" s="19"/>
      <c r="F23" s="19" t="s">
        <v>59</v>
      </c>
      <c r="G23" s="19"/>
      <c r="H23" s="20"/>
      <c r="I23" s="21"/>
    </row>
    <row r="24" customFormat="false" ht="15" hidden="false" customHeight="true" outlineLevel="0" collapsed="false">
      <c r="A24" s="18" t="n">
        <v>13</v>
      </c>
      <c r="B24" s="18" t="s">
        <v>60</v>
      </c>
      <c r="C24" s="19" t="s">
        <v>61</v>
      </c>
      <c r="D24" s="19"/>
      <c r="E24" s="19"/>
      <c r="F24" s="19" t="s">
        <v>62</v>
      </c>
      <c r="G24" s="19"/>
      <c r="H24" s="20"/>
      <c r="I24" s="21"/>
    </row>
    <row r="25" customFormat="false" ht="15" hidden="false" customHeight="true" outlineLevel="0" collapsed="false">
      <c r="A25" s="18" t="n">
        <v>14</v>
      </c>
      <c r="B25" s="18" t="s">
        <v>60</v>
      </c>
      <c r="C25" s="19" t="s">
        <v>63</v>
      </c>
      <c r="D25" s="19"/>
      <c r="E25" s="19"/>
      <c r="F25" s="19" t="s">
        <v>64</v>
      </c>
      <c r="G25" s="19"/>
      <c r="H25" s="20"/>
      <c r="I25" s="21"/>
    </row>
    <row r="26" customFormat="false" ht="15" hidden="false" customHeight="true" outlineLevel="0" collapsed="false">
      <c r="A26" s="18" t="n">
        <v>15</v>
      </c>
      <c r="B26" s="18" t="s">
        <v>65</v>
      </c>
      <c r="C26" s="19" t="s">
        <v>66</v>
      </c>
      <c r="D26" s="19"/>
      <c r="E26" s="19"/>
      <c r="F26" s="19" t="s">
        <v>67</v>
      </c>
      <c r="G26" s="19"/>
      <c r="H26" s="20"/>
      <c r="I26" s="21"/>
    </row>
    <row r="27" customFormat="false" ht="15" hidden="false" customHeight="true" outlineLevel="0" collapsed="false">
      <c r="A27" s="18" t="n">
        <v>16</v>
      </c>
      <c r="B27" s="18" t="s">
        <v>65</v>
      </c>
      <c r="C27" s="19" t="s">
        <v>68</v>
      </c>
      <c r="D27" s="19"/>
      <c r="E27" s="19"/>
      <c r="F27" s="19" t="s">
        <v>67</v>
      </c>
      <c r="G27" s="19"/>
      <c r="H27" s="20"/>
      <c r="I27" s="21"/>
    </row>
    <row r="28" customFormat="false" ht="15" hidden="false" customHeight="true" outlineLevel="0" collapsed="false">
      <c r="A28" s="18" t="n">
        <v>17</v>
      </c>
      <c r="B28" s="18" t="s">
        <v>69</v>
      </c>
      <c r="C28" s="19" t="s">
        <v>70</v>
      </c>
      <c r="D28" s="19"/>
      <c r="E28" s="19"/>
      <c r="F28" s="19" t="s">
        <v>71</v>
      </c>
      <c r="G28" s="19"/>
      <c r="H28" s="20"/>
      <c r="I28" s="21"/>
    </row>
    <row r="29" customFormat="false" ht="15" hidden="false" customHeight="true" outlineLevel="0" collapsed="false">
      <c r="A29" s="18" t="n">
        <v>18</v>
      </c>
      <c r="B29" s="18" t="s">
        <v>69</v>
      </c>
      <c r="C29" s="19" t="s">
        <v>72</v>
      </c>
      <c r="D29" s="19"/>
      <c r="E29" s="19"/>
      <c r="F29" s="19" t="s">
        <v>73</v>
      </c>
      <c r="G29" s="19"/>
      <c r="H29" s="20"/>
      <c r="I29" s="21"/>
    </row>
    <row r="30" customFormat="false" ht="15" hidden="false" customHeight="false" outlineLevel="0" collapsed="false">
      <c r="A30" s="22" t="s">
        <v>74</v>
      </c>
      <c r="B30" s="22"/>
      <c r="C30" s="22"/>
      <c r="D30" s="22"/>
      <c r="E30" s="22"/>
      <c r="F30" s="22"/>
      <c r="G30" s="22"/>
      <c r="H30" s="23" t="n">
        <f aca="false">COUNTIF($H$12:$H$29,"PASS")</f>
        <v>0</v>
      </c>
      <c r="I30" s="23"/>
    </row>
    <row r="31" customFormat="false" ht="15" hidden="false" customHeight="false" outlineLevel="0" collapsed="false">
      <c r="A31" s="22" t="s">
        <v>75</v>
      </c>
      <c r="B31" s="22"/>
      <c r="C31" s="22"/>
      <c r="D31" s="22"/>
      <c r="E31" s="22"/>
      <c r="F31" s="22"/>
      <c r="G31" s="22"/>
      <c r="H31" s="23" t="n">
        <f aca="false">COUNTIF($H$12:$H$29,"FAIL")</f>
        <v>0</v>
      </c>
      <c r="I31" s="23"/>
    </row>
    <row r="32" customFormat="false" ht="15" hidden="false" customHeight="false" outlineLevel="0" collapsed="false">
      <c r="A32" s="22" t="s">
        <v>76</v>
      </c>
      <c r="B32" s="22"/>
      <c r="C32" s="22"/>
      <c r="D32" s="22"/>
      <c r="E32" s="22"/>
      <c r="F32" s="22"/>
      <c r="G32" s="22"/>
      <c r="H32" s="23" t="n">
        <f aca="false">COUNTA($C$12:$C$29)-COUNTA($H$12:$H$29)</f>
        <v>18</v>
      </c>
      <c r="I32" s="23"/>
    </row>
    <row r="33" customFormat="false" ht="15" hidden="false" customHeight="false" outlineLevel="0" collapsed="false">
      <c r="A33" s="22" t="s">
        <v>77</v>
      </c>
      <c r="B33" s="22"/>
      <c r="C33" s="22"/>
      <c r="D33" s="22"/>
      <c r="E33" s="22"/>
      <c r="F33" s="22"/>
      <c r="G33" s="22"/>
      <c r="H33" s="24" t="str">
        <f aca="false">IF(COUNTA($H$12:$H$29)=0,"",IF(COUNTIF($H$12:$H$29,"FAIL")&gt;0,"FAIL",IF(COUNTA($C$12:$C$29)&gt;COUNTA($H$12:$H$29),"CHECK","PASS")))</f>
        <v/>
      </c>
      <c r="I33" s="24"/>
    </row>
    <row r="35" customFormat="false" ht="15" hidden="false" customHeight="true" outlineLevel="0" collapsed="false">
      <c r="A35" s="25" t="s">
        <v>78</v>
      </c>
      <c r="B35" s="25"/>
      <c r="C35" s="25"/>
      <c r="D35" s="25" t="s">
        <v>20</v>
      </c>
      <c r="E35" s="25"/>
      <c r="F35" s="25"/>
      <c r="G35" s="25" t="s">
        <v>79</v>
      </c>
      <c r="H35" s="25"/>
      <c r="I35" s="25"/>
    </row>
    <row r="36" customFormat="false" ht="21.75" hidden="false" customHeight="true" outlineLevel="0" collapsed="false">
      <c r="A36" s="26" t="s">
        <v>80</v>
      </c>
      <c r="B36" s="26"/>
      <c r="C36" s="26"/>
      <c r="D36" s="26" t="s">
        <v>80</v>
      </c>
      <c r="E36" s="26"/>
      <c r="F36" s="26"/>
      <c r="G36" s="26" t="s">
        <v>80</v>
      </c>
      <c r="H36" s="26"/>
      <c r="I36" s="26"/>
    </row>
    <row r="37" customFormat="false" ht="21.75" hidden="false" customHeight="true" outlineLevel="0" collapsed="false">
      <c r="A37" s="26" t="s">
        <v>81</v>
      </c>
      <c r="B37" s="26"/>
      <c r="C37" s="26"/>
      <c r="D37" s="26" t="s">
        <v>81</v>
      </c>
      <c r="E37" s="26"/>
      <c r="F37" s="26"/>
      <c r="G37" s="26" t="s">
        <v>81</v>
      </c>
      <c r="H37" s="26"/>
      <c r="I37" s="26"/>
    </row>
    <row r="38" customFormat="false" ht="21.75" hidden="false" customHeight="true" outlineLevel="0" collapsed="false">
      <c r="A38" s="26" t="s">
        <v>82</v>
      </c>
      <c r="B38" s="26"/>
      <c r="C38" s="26"/>
      <c r="D38" s="26" t="s">
        <v>82</v>
      </c>
      <c r="E38" s="26"/>
      <c r="F38" s="26"/>
      <c r="G38" s="26" t="s">
        <v>82</v>
      </c>
      <c r="H38" s="26"/>
      <c r="I38" s="26"/>
    </row>
  </sheetData>
  <mergeCells count="76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10:I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A30:G30"/>
    <mergeCell ref="H30:I30"/>
    <mergeCell ref="A31:G31"/>
    <mergeCell ref="H31:I31"/>
    <mergeCell ref="A32:G32"/>
    <mergeCell ref="H32:I32"/>
    <mergeCell ref="A33:G33"/>
    <mergeCell ref="H33:I33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</mergeCells>
  <conditionalFormatting sqref="A1:I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2:H29" type="list">
      <formula1>"PASS,FAIL,NA"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83</v>
      </c>
      <c r="B2" s="10"/>
      <c r="C2" s="10"/>
      <c r="D2" s="10"/>
      <c r="E2" s="11" t="s">
        <v>84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19</v>
      </c>
      <c r="B6" s="14"/>
      <c r="C6" s="15" t="s">
        <v>85</v>
      </c>
      <c r="D6" s="15"/>
      <c r="E6" s="14" t="s">
        <v>20</v>
      </c>
      <c r="F6" s="14"/>
      <c r="G6" s="15" t="s">
        <v>86</v>
      </c>
      <c r="H6" s="15"/>
      <c r="I6" s="15"/>
    </row>
    <row r="7" customFormat="false" ht="15" hidden="false" customHeight="true" outlineLevel="0" collapsed="false">
      <c r="A7" s="14" t="s">
        <v>21</v>
      </c>
      <c r="B7" s="14"/>
      <c r="C7" s="15" t="s">
        <v>87</v>
      </c>
      <c r="D7" s="15"/>
      <c r="E7" s="14" t="s">
        <v>22</v>
      </c>
      <c r="F7" s="14"/>
      <c r="G7" s="15" t="s">
        <v>88</v>
      </c>
      <c r="H7" s="15"/>
      <c r="I7" s="15"/>
    </row>
    <row r="8" customFormat="false" ht="15" hidden="false" customHeight="true" outlineLevel="0" collapsed="false">
      <c r="A8" s="14" t="s">
        <v>23</v>
      </c>
      <c r="B8" s="14"/>
      <c r="C8" s="16" t="n">
        <v>46328</v>
      </c>
      <c r="D8" s="16"/>
      <c r="E8" s="14" t="s">
        <v>24</v>
      </c>
      <c r="F8" s="14"/>
      <c r="G8" s="15" t="s">
        <v>89</v>
      </c>
      <c r="H8" s="15"/>
      <c r="I8" s="15"/>
    </row>
    <row r="10" customFormat="false" ht="15" hidden="false" customHeight="false" outlineLevel="0" collapsed="false">
      <c r="A10" s="13" t="s">
        <v>25</v>
      </c>
      <c r="B10" s="13"/>
      <c r="C10" s="13"/>
      <c r="D10" s="13"/>
      <c r="E10" s="13"/>
      <c r="F10" s="13"/>
      <c r="G10" s="13"/>
      <c r="H10" s="13"/>
      <c r="I10" s="13"/>
    </row>
    <row r="11" customFormat="false" ht="30" hidden="false" customHeight="true" outlineLevel="0" collapsed="false">
      <c r="A11" s="17" t="s">
        <v>26</v>
      </c>
      <c r="B11" s="17" t="s">
        <v>27</v>
      </c>
      <c r="C11" s="17" t="s">
        <v>28</v>
      </c>
      <c r="D11" s="17"/>
      <c r="E11" s="17"/>
      <c r="F11" s="17" t="s">
        <v>29</v>
      </c>
      <c r="G11" s="17"/>
      <c r="H11" s="17" t="s">
        <v>30</v>
      </c>
      <c r="I11" s="17" t="s">
        <v>31</v>
      </c>
    </row>
    <row r="12" customFormat="false" ht="15" hidden="false" customHeight="true" outlineLevel="0" collapsed="false">
      <c r="A12" s="18" t="n">
        <v>1</v>
      </c>
      <c r="B12" s="18" t="s">
        <v>32</v>
      </c>
      <c r="C12" s="19" t="s">
        <v>33</v>
      </c>
      <c r="D12" s="19"/>
      <c r="E12" s="19"/>
      <c r="F12" s="19" t="s">
        <v>34</v>
      </c>
      <c r="G12" s="19"/>
      <c r="H12" s="20" t="s">
        <v>74</v>
      </c>
      <c r="I12" s="21"/>
    </row>
    <row r="13" customFormat="false" ht="15" hidden="false" customHeight="true" outlineLevel="0" collapsed="false">
      <c r="A13" s="18" t="n">
        <v>2</v>
      </c>
      <c r="B13" s="18" t="s">
        <v>32</v>
      </c>
      <c r="C13" s="19" t="s">
        <v>35</v>
      </c>
      <c r="D13" s="19"/>
      <c r="E13" s="19"/>
      <c r="F13" s="19" t="s">
        <v>36</v>
      </c>
      <c r="G13" s="19"/>
      <c r="H13" s="20" t="s">
        <v>74</v>
      </c>
      <c r="I13" s="21"/>
    </row>
    <row r="14" customFormat="false" ht="22.35" hidden="false" customHeight="true" outlineLevel="0" collapsed="false">
      <c r="A14" s="18" t="n">
        <v>3</v>
      </c>
      <c r="B14" s="18" t="s">
        <v>32</v>
      </c>
      <c r="C14" s="19" t="s">
        <v>37</v>
      </c>
      <c r="D14" s="19"/>
      <c r="E14" s="19"/>
      <c r="F14" s="19" t="s">
        <v>38</v>
      </c>
      <c r="G14" s="19"/>
      <c r="H14" s="20" t="s">
        <v>74</v>
      </c>
      <c r="I14" s="21"/>
    </row>
    <row r="15" customFormat="false" ht="22.35" hidden="false" customHeight="true" outlineLevel="0" collapsed="false">
      <c r="A15" s="18" t="n">
        <v>4</v>
      </c>
      <c r="B15" s="18" t="s">
        <v>39</v>
      </c>
      <c r="C15" s="19" t="s">
        <v>40</v>
      </c>
      <c r="D15" s="19"/>
      <c r="E15" s="19"/>
      <c r="F15" s="19" t="s">
        <v>41</v>
      </c>
      <c r="G15" s="19"/>
      <c r="H15" s="20" t="s">
        <v>74</v>
      </c>
      <c r="I15" s="21"/>
    </row>
    <row r="16" customFormat="false" ht="15" hidden="false" customHeight="true" outlineLevel="0" collapsed="false">
      <c r="A16" s="18" t="n">
        <v>5</v>
      </c>
      <c r="B16" s="18" t="s">
        <v>39</v>
      </c>
      <c r="C16" s="19" t="s">
        <v>42</v>
      </c>
      <c r="D16" s="19"/>
      <c r="E16" s="19"/>
      <c r="F16" s="19" t="s">
        <v>43</v>
      </c>
      <c r="G16" s="19"/>
      <c r="H16" s="20" t="s">
        <v>74</v>
      </c>
      <c r="I16" s="21"/>
    </row>
    <row r="17" customFormat="false" ht="15" hidden="false" customHeight="true" outlineLevel="0" collapsed="false">
      <c r="A17" s="18" t="n">
        <v>6</v>
      </c>
      <c r="B17" s="18" t="s">
        <v>21</v>
      </c>
      <c r="C17" s="19" t="s">
        <v>44</v>
      </c>
      <c r="D17" s="19"/>
      <c r="E17" s="19"/>
      <c r="F17" s="19" t="s">
        <v>45</v>
      </c>
      <c r="G17" s="19"/>
      <c r="H17" s="20" t="s">
        <v>74</v>
      </c>
      <c r="I17" s="21"/>
    </row>
    <row r="18" customFormat="false" ht="15" hidden="false" customHeight="true" outlineLevel="0" collapsed="false">
      <c r="A18" s="18" t="n">
        <v>7</v>
      </c>
      <c r="B18" s="18" t="s">
        <v>21</v>
      </c>
      <c r="C18" s="19" t="s">
        <v>46</v>
      </c>
      <c r="D18" s="19"/>
      <c r="E18" s="19"/>
      <c r="F18" s="19" t="s">
        <v>47</v>
      </c>
      <c r="G18" s="19"/>
      <c r="H18" s="20" t="s">
        <v>74</v>
      </c>
      <c r="I18" s="21"/>
    </row>
    <row r="19" customFormat="false" ht="15" hidden="false" customHeight="true" outlineLevel="0" collapsed="false">
      <c r="A19" s="18" t="n">
        <v>8</v>
      </c>
      <c r="B19" s="18" t="s">
        <v>48</v>
      </c>
      <c r="C19" s="19" t="s">
        <v>49</v>
      </c>
      <c r="D19" s="19"/>
      <c r="E19" s="19"/>
      <c r="F19" s="19" t="s">
        <v>50</v>
      </c>
      <c r="G19" s="19"/>
      <c r="H19" s="20" t="s">
        <v>74</v>
      </c>
      <c r="I19" s="21"/>
    </row>
    <row r="20" customFormat="false" ht="15" hidden="false" customHeight="true" outlineLevel="0" collapsed="false">
      <c r="A20" s="18" t="n">
        <v>9</v>
      </c>
      <c r="B20" s="18" t="s">
        <v>48</v>
      </c>
      <c r="C20" s="19" t="s">
        <v>51</v>
      </c>
      <c r="D20" s="19"/>
      <c r="E20" s="19"/>
      <c r="F20" s="19" t="s">
        <v>52</v>
      </c>
      <c r="G20" s="19"/>
      <c r="H20" s="20" t="s">
        <v>74</v>
      </c>
      <c r="I20" s="21"/>
    </row>
    <row r="21" customFormat="false" ht="15" hidden="false" customHeight="true" outlineLevel="0" collapsed="false">
      <c r="A21" s="18" t="n">
        <v>10</v>
      </c>
      <c r="B21" s="18" t="s">
        <v>48</v>
      </c>
      <c r="C21" s="19" t="s">
        <v>53</v>
      </c>
      <c r="D21" s="19"/>
      <c r="E21" s="19"/>
      <c r="F21" s="19" t="s">
        <v>54</v>
      </c>
      <c r="G21" s="19"/>
      <c r="H21" s="20" t="s">
        <v>74</v>
      </c>
      <c r="I21" s="21"/>
    </row>
    <row r="22" customFormat="false" ht="15" hidden="false" customHeight="true" outlineLevel="0" collapsed="false">
      <c r="A22" s="18" t="n">
        <v>11</v>
      </c>
      <c r="B22" s="18" t="s">
        <v>55</v>
      </c>
      <c r="C22" s="19" t="s">
        <v>56</v>
      </c>
      <c r="D22" s="19"/>
      <c r="E22" s="19"/>
      <c r="F22" s="19" t="s">
        <v>57</v>
      </c>
      <c r="G22" s="19"/>
      <c r="H22" s="20" t="s">
        <v>74</v>
      </c>
      <c r="I22" s="21"/>
    </row>
    <row r="23" customFormat="false" ht="32.8" hidden="false" customHeight="true" outlineLevel="0" collapsed="false">
      <c r="A23" s="18" t="n">
        <v>12</v>
      </c>
      <c r="B23" s="18" t="s">
        <v>55</v>
      </c>
      <c r="C23" s="19" t="s">
        <v>58</v>
      </c>
      <c r="D23" s="19"/>
      <c r="E23" s="19"/>
      <c r="F23" s="19" t="s">
        <v>59</v>
      </c>
      <c r="G23" s="19"/>
      <c r="H23" s="20" t="s">
        <v>75</v>
      </c>
      <c r="I23" s="21" t="s">
        <v>90</v>
      </c>
    </row>
    <row r="24" customFormat="false" ht="15" hidden="false" customHeight="true" outlineLevel="0" collapsed="false">
      <c r="A24" s="18" t="n">
        <v>13</v>
      </c>
      <c r="B24" s="18" t="s">
        <v>60</v>
      </c>
      <c r="C24" s="19" t="s">
        <v>61</v>
      </c>
      <c r="D24" s="19"/>
      <c r="E24" s="19"/>
      <c r="F24" s="19" t="s">
        <v>62</v>
      </c>
      <c r="G24" s="19"/>
      <c r="H24" s="20" t="s">
        <v>74</v>
      </c>
      <c r="I24" s="21"/>
    </row>
    <row r="25" customFormat="false" ht="15" hidden="false" customHeight="true" outlineLevel="0" collapsed="false">
      <c r="A25" s="18" t="n">
        <v>14</v>
      </c>
      <c r="B25" s="18" t="s">
        <v>60</v>
      </c>
      <c r="C25" s="19" t="s">
        <v>63</v>
      </c>
      <c r="D25" s="19"/>
      <c r="E25" s="19"/>
      <c r="F25" s="19" t="s">
        <v>64</v>
      </c>
      <c r="G25" s="19"/>
      <c r="H25" s="20" t="s">
        <v>74</v>
      </c>
      <c r="I25" s="21"/>
    </row>
    <row r="26" customFormat="false" ht="15" hidden="false" customHeight="true" outlineLevel="0" collapsed="false">
      <c r="A26" s="18" t="n">
        <v>15</v>
      </c>
      <c r="B26" s="18" t="s">
        <v>65</v>
      </c>
      <c r="C26" s="19" t="s">
        <v>66</v>
      </c>
      <c r="D26" s="19"/>
      <c r="E26" s="19"/>
      <c r="F26" s="19" t="s">
        <v>67</v>
      </c>
      <c r="G26" s="19"/>
      <c r="H26" s="20" t="s">
        <v>74</v>
      </c>
      <c r="I26" s="21"/>
    </row>
    <row r="27" customFormat="false" ht="15" hidden="false" customHeight="true" outlineLevel="0" collapsed="false">
      <c r="A27" s="18" t="n">
        <v>16</v>
      </c>
      <c r="B27" s="18" t="s">
        <v>65</v>
      </c>
      <c r="C27" s="19" t="s">
        <v>68</v>
      </c>
      <c r="D27" s="19"/>
      <c r="E27" s="19"/>
      <c r="F27" s="19" t="s">
        <v>67</v>
      </c>
      <c r="G27" s="19"/>
      <c r="H27" s="20" t="s">
        <v>74</v>
      </c>
      <c r="I27" s="21"/>
    </row>
    <row r="28" customFormat="false" ht="15" hidden="false" customHeight="true" outlineLevel="0" collapsed="false">
      <c r="A28" s="18" t="n">
        <v>17</v>
      </c>
      <c r="B28" s="18" t="s">
        <v>69</v>
      </c>
      <c r="C28" s="19" t="s">
        <v>70</v>
      </c>
      <c r="D28" s="19"/>
      <c r="E28" s="19"/>
      <c r="F28" s="19" t="s">
        <v>71</v>
      </c>
      <c r="G28" s="19"/>
      <c r="H28" s="20"/>
      <c r="I28" s="21"/>
    </row>
    <row r="29" customFormat="false" ht="15" hidden="false" customHeight="true" outlineLevel="0" collapsed="false">
      <c r="A29" s="18" t="n">
        <v>18</v>
      </c>
      <c r="B29" s="18" t="s">
        <v>69</v>
      </c>
      <c r="C29" s="19" t="s">
        <v>72</v>
      </c>
      <c r="D29" s="19"/>
      <c r="E29" s="19"/>
      <c r="F29" s="19" t="s">
        <v>73</v>
      </c>
      <c r="G29" s="19"/>
      <c r="H29" s="20"/>
      <c r="I29" s="21"/>
    </row>
    <row r="30" customFormat="false" ht="15" hidden="false" customHeight="false" outlineLevel="0" collapsed="false">
      <c r="A30" s="22" t="s">
        <v>74</v>
      </c>
      <c r="B30" s="22"/>
      <c r="C30" s="22"/>
      <c r="D30" s="22"/>
      <c r="E30" s="22"/>
      <c r="F30" s="22"/>
      <c r="G30" s="22"/>
      <c r="H30" s="23" t="n">
        <f aca="false">COUNTIF($H$12:$H$29,"PASS")</f>
        <v>15</v>
      </c>
      <c r="I30" s="23"/>
    </row>
    <row r="31" customFormat="false" ht="15" hidden="false" customHeight="false" outlineLevel="0" collapsed="false">
      <c r="A31" s="22" t="s">
        <v>75</v>
      </c>
      <c r="B31" s="22"/>
      <c r="C31" s="22"/>
      <c r="D31" s="22"/>
      <c r="E31" s="22"/>
      <c r="F31" s="22"/>
      <c r="G31" s="22"/>
      <c r="H31" s="23" t="n">
        <f aca="false">COUNTIF($H$12:$H$29,"FAIL")</f>
        <v>1</v>
      </c>
      <c r="I31" s="23"/>
    </row>
    <row r="32" customFormat="false" ht="15" hidden="false" customHeight="false" outlineLevel="0" collapsed="false">
      <c r="A32" s="22" t="s">
        <v>76</v>
      </c>
      <c r="B32" s="22"/>
      <c r="C32" s="22"/>
      <c r="D32" s="22"/>
      <c r="E32" s="22"/>
      <c r="F32" s="22"/>
      <c r="G32" s="22"/>
      <c r="H32" s="23" t="n">
        <f aca="false">COUNTA($C$12:$C$29)-COUNTA($H$12:$H$29)</f>
        <v>2</v>
      </c>
      <c r="I32" s="23"/>
    </row>
    <row r="33" customFormat="false" ht="15" hidden="false" customHeight="false" outlineLevel="0" collapsed="false">
      <c r="A33" s="22" t="s">
        <v>77</v>
      </c>
      <c r="B33" s="22"/>
      <c r="C33" s="22"/>
      <c r="D33" s="22"/>
      <c r="E33" s="22"/>
      <c r="F33" s="22"/>
      <c r="G33" s="22"/>
      <c r="H33" s="24" t="str">
        <f aca="false">IF(COUNTA($H$12:$H$29)=0,"",IF(COUNTIF($H$12:$H$29,"FAIL")&gt;0,"FAIL",IF(COUNTA($C$12:$C$29)&gt;COUNTA($H$12:$H$29),"CHECK","PASS")))</f>
        <v>FAIL</v>
      </c>
      <c r="I33" s="24"/>
    </row>
    <row r="35" customFormat="false" ht="15" hidden="false" customHeight="true" outlineLevel="0" collapsed="false">
      <c r="A35" s="25" t="s">
        <v>78</v>
      </c>
      <c r="B35" s="25"/>
      <c r="C35" s="25"/>
      <c r="D35" s="25" t="s">
        <v>20</v>
      </c>
      <c r="E35" s="25"/>
      <c r="F35" s="25"/>
      <c r="G35" s="25" t="s">
        <v>79</v>
      </c>
      <c r="H35" s="25"/>
      <c r="I35" s="25"/>
    </row>
    <row r="36" customFormat="false" ht="21.75" hidden="false" customHeight="true" outlineLevel="0" collapsed="false">
      <c r="A36" s="26" t="s">
        <v>80</v>
      </c>
      <c r="B36" s="26"/>
      <c r="C36" s="26"/>
      <c r="D36" s="26" t="s">
        <v>80</v>
      </c>
      <c r="E36" s="26"/>
      <c r="F36" s="26"/>
      <c r="G36" s="26" t="s">
        <v>80</v>
      </c>
      <c r="H36" s="26"/>
      <c r="I36" s="26"/>
    </row>
    <row r="37" customFormat="false" ht="21.75" hidden="false" customHeight="true" outlineLevel="0" collapsed="false">
      <c r="A37" s="26" t="s">
        <v>81</v>
      </c>
      <c r="B37" s="26"/>
      <c r="C37" s="26"/>
      <c r="D37" s="26" t="s">
        <v>81</v>
      </c>
      <c r="E37" s="26"/>
      <c r="F37" s="26"/>
      <c r="G37" s="26" t="s">
        <v>81</v>
      </c>
      <c r="H37" s="26"/>
      <c r="I37" s="26"/>
    </row>
    <row r="38" customFormat="false" ht="21.75" hidden="false" customHeight="true" outlineLevel="0" collapsed="false">
      <c r="A38" s="26" t="s">
        <v>82</v>
      </c>
      <c r="B38" s="26"/>
      <c r="C38" s="26"/>
      <c r="D38" s="26" t="s">
        <v>82</v>
      </c>
      <c r="E38" s="26"/>
      <c r="F38" s="26"/>
      <c r="G38" s="26" t="s">
        <v>82</v>
      </c>
      <c r="H38" s="26"/>
      <c r="I38" s="26"/>
    </row>
  </sheetData>
  <mergeCells count="76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10:I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A30:G30"/>
    <mergeCell ref="H30:I30"/>
    <mergeCell ref="A31:G31"/>
    <mergeCell ref="H31:I31"/>
    <mergeCell ref="A32:G32"/>
    <mergeCell ref="H32:I32"/>
    <mergeCell ref="A33:G33"/>
    <mergeCell ref="H33:I33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</mergeCells>
  <conditionalFormatting sqref="A1:I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2:H29" type="list">
      <formula1>"PASS,FAIL,NA"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Site Acceptance Test (SAT)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