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Example!$A$1:$H$46</definedName>
    <definedName function="false" hidden="false" localSheetId="1" name="_xlnm.Print_Area" vbProcedure="false">Template!$A$1:$H$46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<sst xmlns="http://schemas.openxmlformats.org/spreadsheetml/2006/main" count="156" uniqueCount="85">
  <si>
    <t xml:space="preserve">HOW TO USE: MANAGEMENT OF CHANGE (MOC) FORM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</si>
  <si>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</si>
  <si>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</si>
  <si>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</si>
  <si>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</si>
  <si>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Describe the change, the reason and the tags affected; choose the type and whether it is temporary.</t>
  </si>
  <si>
    <t xml:space="preserve">2. Rate severity and likelihood from 1 to 5; the risk score and level are calculated.</t>
  </si>
  <si>
    <t xml:space="preserve">3. Mark each review item OK when done, Not OK if still required, or NA.</t>
  </si>
  <si>
    <t xml:space="preserve">4. List the implementation and close out actions with owners and due dates.</t>
  </si>
  <si>
    <t xml:space="preserve">5. The MOC status stays Open until every action is closed; also clear every Not OK review item before close out.</t>
  </si>
  <si>
    <t xml:space="preserve">What the formulas do</t>
  </si>
  <si>
    <t xml:space="preserve">• Risk score = severity × likelihood.</t>
  </si>
  <si>
    <t xml:space="preserve">• Risk level: HIGH 15 and above, MEDIUM 8 to 14, LOW below 8 (adjust to your risk matrix).</t>
  </si>
  <si>
    <t xml:space="preserve">• MOC status = Open while any action is Open; close review items before closing the MOC.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</si>
  <si>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</si>
  <si>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</si>
  <si>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MANAGEMENT OF CHANGE (MOC) FORM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</si>
  <si>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</si>
  <si>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</si>
  <si>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</si>
  <si>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Change request</t>
  </si>
  <si>
    <t xml:space="preserve">MOC number</t>
  </si>
  <si>
    <t xml:space="preserve">Date raised</t>
  </si>
  <si>
    <t xml:space="preserve">Raised by</t>
  </si>
  <si>
    <t xml:space="preserve">Area / unit</t>
  </si>
  <si>
    <t xml:space="preserve">Type of change</t>
  </si>
  <si>
    <t xml:space="preserve">Duration</t>
  </si>
  <si>
    <t xml:space="preserve">Tags affected</t>
  </si>
  <si>
    <t xml:space="preserve">Temporary until</t>
  </si>
  <si>
    <t xml:space="preserve">Description and risk</t>
  </si>
  <si>
    <t xml:space="preserve">Proposed change</t>
  </si>
  <si>
    <t xml:space="preserve">Reason</t>
  </si>
  <si>
    <t xml:space="preserve">Severity (1 to 5)</t>
  </si>
  <si>
    <t xml:space="preserve">Likelihood (1 to 5)</t>
  </si>
  <si>
    <t xml:space="preserve">Risk score</t>
  </si>
  <si>
    <t xml:space="preserve">Risk level</t>
  </si>
  <si>
    <t xml:space="preserve">Reviews and documents</t>
  </si>
  <si>
    <t xml:space="preserve">No</t>
  </si>
  <si>
    <t xml:space="preserve">Check item</t>
  </si>
  <si>
    <t xml:space="preserve">Status</t>
  </si>
  <si>
    <t xml:space="preserve">Remarks</t>
  </si>
  <si>
    <t xml:space="preserve">P&amp;IDs and loop drawings updated</t>
  </si>
  <si>
    <t xml:space="preserve">Instrument index and data sheets updated</t>
  </si>
  <si>
    <t xml:space="preserve">Alarm and trip list updated</t>
  </si>
  <si>
    <t xml:space="preserve">DCS / PLC / SIS program backed up before and after change</t>
  </si>
  <si>
    <t xml:space="preserve">Hazard review (HAZOP or what if) completed where required</t>
  </si>
  <si>
    <t xml:space="preserve">SIL calculation reviewed if a SIF is affected</t>
  </si>
  <si>
    <t xml:space="preserve">Operating procedures updated and operators trained</t>
  </si>
  <si>
    <t xml:space="preserve">Pre start up safety review completed</t>
  </si>
  <si>
    <t xml:space="preserve">Spare parts and maintenance plan updated</t>
  </si>
  <si>
    <t xml:space="preserve">Open review items</t>
  </si>
  <si>
    <t xml:space="preserve">Actions</t>
  </si>
  <si>
    <t xml:space="preserve">Action</t>
  </si>
  <si>
    <t xml:space="preserve">Owner</t>
  </si>
  <si>
    <t xml:space="preserve">Due</t>
  </si>
  <si>
    <t xml:space="preserve">Open actions</t>
  </si>
  <si>
    <t xml:space="preserve">MOC status</t>
  </si>
  <si>
    <t xml:space="preserve">Originator</t>
  </si>
  <si>
    <t xml:space="preserve">Area owner</t>
  </si>
  <si>
    <t xml:space="preserve">MOC coordinator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</si>
  <si>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</si>
  <si>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</si>
  <si>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</si>
  <si>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</si>
  <si>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MOC 26 014      Rev: 0</t>
  </si>
  <si>
    <t xml:space="preserve">MOC 26 014</t>
  </si>
  <si>
    <t xml:space="preserve">Instrument engineer</t>
  </si>
  <si>
    <t xml:space="preserve">Boiler 3</t>
  </si>
  <si>
    <t xml:space="preserve">Set point change</t>
  </si>
  <si>
    <t xml:space="preserve">Permanent</t>
  </si>
  <si>
    <t xml:space="preserve">PT 1101 A/B/C</t>
  </si>
  <si>
    <t xml:space="preserve">Raise steam header HH trip from 14.5 to 15.0 bar g</t>
  </si>
  <si>
    <t xml:space="preserve">New relief valve set at 16.5 bar g; fewer spurious trips</t>
  </si>
  <si>
    <t xml:space="preserve">OK</t>
  </si>
  <si>
    <t xml:space="preserve">What if review held</t>
  </si>
  <si>
    <t xml:space="preserve">Not OK</t>
  </si>
  <si>
    <t xml:space="preserve">Operator briefing planned</t>
  </si>
  <si>
    <t xml:space="preserve">NA</t>
  </si>
  <si>
    <t xml:space="preserve">Change SIS set points and update C&amp;E</t>
  </si>
  <si>
    <t xml:space="preserve">C&amp;I</t>
  </si>
  <si>
    <t xml:space="preserve">Closed</t>
  </si>
  <si>
    <t xml:space="preserve">Update alarm and trip list</t>
  </si>
  <si>
    <t xml:space="preserve">Brief all shifts on new trip value</t>
  </si>
  <si>
    <t xml:space="preserve">Operations</t>
  </si>
  <si>
    <t xml:space="preserve">Open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</si>
</sst>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4" t="s">
        <v>22</v>
      </c>
      <c r="F6" s="14"/>
      <c r="G6" s="16"/>
      <c r="H6" s="16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4" t="s">
        <v>24</v>
      </c>
      <c r="F7" s="14"/>
      <c r="G7" s="15"/>
      <c r="H7" s="15"/>
    </row>
    <row r="8" customFormat="false" ht="15" hidden="false" customHeight="true" outlineLevel="0" collapsed="false">
      <c r="A8" s="14" t="s">
        <v>25</v>
      </c>
      <c r="B8" s="14"/>
      <c r="C8" s="15"/>
      <c r="D8" s="15"/>
      <c r="E8" s="14" t="s">
        <v>26</v>
      </c>
      <c r="F8" s="14"/>
      <c r="G8" s="15"/>
      <c r="H8" s="15"/>
    </row>
    <row r="9" customFormat="false" ht="15" hidden="false" customHeight="true" outlineLevel="0" collapsed="false">
      <c r="A9" s="14" t="s">
        <v>27</v>
      </c>
      <c r="B9" s="14"/>
      <c r="C9" s="15"/>
      <c r="D9" s="15"/>
      <c r="E9" s="14" t="s">
        <v>28</v>
      </c>
      <c r="F9" s="14"/>
      <c r="G9" s="16"/>
      <c r="H9" s="16"/>
    </row>
    <row r="11" customFormat="false" ht="15" hidden="false" customHeight="false" outlineLevel="0" collapsed="false">
      <c r="A11" s="13" t="s">
        <v>29</v>
      </c>
      <c r="B11" s="13"/>
      <c r="C11" s="13"/>
      <c r="D11" s="13"/>
      <c r="E11" s="13"/>
      <c r="F11" s="13"/>
      <c r="G11" s="13"/>
      <c r="H11" s="13"/>
    </row>
    <row r="12" customFormat="false" ht="15" hidden="false" customHeight="true" outlineLevel="0" collapsed="false">
      <c r="A12" s="14" t="s">
        <v>30</v>
      </c>
      <c r="B12" s="14"/>
      <c r="C12" s="15"/>
      <c r="D12" s="15"/>
      <c r="E12" s="14" t="s">
        <v>31</v>
      </c>
      <c r="F12" s="14"/>
      <c r="G12" s="15"/>
      <c r="H12" s="15"/>
    </row>
    <row r="13" customFormat="false" ht="15" hidden="false" customHeight="true" outlineLevel="0" collapsed="false">
      <c r="A13" s="14" t="s">
        <v>32</v>
      </c>
      <c r="B13" s="14"/>
      <c r="C13" s="15"/>
      <c r="D13" s="15"/>
      <c r="E13" s="14" t="s">
        <v>33</v>
      </c>
      <c r="F13" s="14"/>
      <c r="G13" s="15"/>
      <c r="H13" s="15"/>
    </row>
    <row r="14" customFormat="false" ht="15" hidden="false" customHeight="true" outlineLevel="0" collapsed="false">
      <c r="A14" s="14" t="s">
        <v>34</v>
      </c>
      <c r="B14" s="14"/>
      <c r="C14" s="17" t="str">
        <f aca="false">IF(OR($C$13="",$G$13=""),"",$C$13*$G$13)</f>
        <v/>
      </c>
      <c r="D14" s="17"/>
      <c r="E14" s="14" t="s">
        <v>35</v>
      </c>
      <c r="F14" s="14"/>
      <c r="G14" s="17" t="str">
        <f aca="false">IF($C$14="","",IF($C$14&gt;=15,"HIGH",IF($C$14&gt;=8,"MEDIUM","LOW")))</f>
        <v/>
      </c>
      <c r="H14" s="17"/>
    </row>
    <row r="16" customFormat="false" ht="15" hidden="false" customHeight="false" outlineLevel="0" collapsed="false">
      <c r="A16" s="13" t="s">
        <v>36</v>
      </c>
      <c r="B16" s="13"/>
      <c r="C16" s="13"/>
      <c r="D16" s="13"/>
      <c r="E16" s="13"/>
      <c r="F16" s="13"/>
      <c r="G16" s="13"/>
      <c r="H16" s="13"/>
    </row>
    <row r="17" customFormat="false" ht="30" hidden="false" customHeight="true" outlineLevel="0" collapsed="false">
      <c r="A17" s="18" t="s">
        <v>37</v>
      </c>
      <c r="B17" s="18" t="s">
        <v>38</v>
      </c>
      <c r="C17" s="18"/>
      <c r="D17" s="18"/>
      <c r="E17" s="18"/>
      <c r="F17" s="18" t="s">
        <v>39</v>
      </c>
      <c r="G17" s="18" t="s">
        <v>40</v>
      </c>
      <c r="H17" s="18"/>
    </row>
    <row r="18" customFormat="false" ht="15" hidden="false" customHeight="true" outlineLevel="0" collapsed="false">
      <c r="A18" s="19" t="n">
        <v>1</v>
      </c>
      <c r="B18" s="20" t="s">
        <v>41</v>
      </c>
      <c r="C18" s="20"/>
      <c r="D18" s="20"/>
      <c r="E18" s="20"/>
      <c r="F18" s="21"/>
      <c r="G18" s="22"/>
      <c r="H18" s="22"/>
    </row>
    <row r="19" customFormat="false" ht="15" hidden="false" customHeight="true" outlineLevel="0" collapsed="false">
      <c r="A19" s="19" t="n">
        <v>2</v>
      </c>
      <c r="B19" s="20" t="s">
        <v>42</v>
      </c>
      <c r="C19" s="20"/>
      <c r="D19" s="20"/>
      <c r="E19" s="20"/>
      <c r="F19" s="21"/>
      <c r="G19" s="22"/>
      <c r="H19" s="22"/>
    </row>
    <row r="20" customFormat="false" ht="15" hidden="false" customHeight="true" outlineLevel="0" collapsed="false">
      <c r="A20" s="19" t="n">
        <v>3</v>
      </c>
      <c r="B20" s="20" t="s">
        <v>43</v>
      </c>
      <c r="C20" s="20"/>
      <c r="D20" s="20"/>
      <c r="E20" s="20"/>
      <c r="F20" s="21"/>
      <c r="G20" s="22"/>
      <c r="H20" s="22"/>
    </row>
    <row r="21" customFormat="false" ht="15" hidden="false" customHeight="true" outlineLevel="0" collapsed="false">
      <c r="A21" s="19" t="n">
        <v>4</v>
      </c>
      <c r="B21" s="20" t="s">
        <v>44</v>
      </c>
      <c r="C21" s="20"/>
      <c r="D21" s="20"/>
      <c r="E21" s="20"/>
      <c r="F21" s="21"/>
      <c r="G21" s="22"/>
      <c r="H21" s="22"/>
    </row>
    <row r="22" customFormat="false" ht="15" hidden="false" customHeight="true" outlineLevel="0" collapsed="false">
      <c r="A22" s="19" t="n">
        <v>5</v>
      </c>
      <c r="B22" s="20" t="s">
        <v>45</v>
      </c>
      <c r="C22" s="20"/>
      <c r="D22" s="20"/>
      <c r="E22" s="20"/>
      <c r="F22" s="21"/>
      <c r="G22" s="22"/>
      <c r="H22" s="22"/>
    </row>
    <row r="23" customFormat="false" ht="15" hidden="false" customHeight="true" outlineLevel="0" collapsed="false">
      <c r="A23" s="19" t="n">
        <v>6</v>
      </c>
      <c r="B23" s="20" t="s">
        <v>46</v>
      </c>
      <c r="C23" s="20"/>
      <c r="D23" s="20"/>
      <c r="E23" s="20"/>
      <c r="F23" s="21"/>
      <c r="G23" s="22"/>
      <c r="H23" s="22"/>
    </row>
    <row r="24" customFormat="false" ht="15" hidden="false" customHeight="true" outlineLevel="0" collapsed="false">
      <c r="A24" s="19" t="n">
        <v>7</v>
      </c>
      <c r="B24" s="20" t="s">
        <v>47</v>
      </c>
      <c r="C24" s="20"/>
      <c r="D24" s="20"/>
      <c r="E24" s="20"/>
      <c r="F24" s="21"/>
      <c r="G24" s="22"/>
      <c r="H24" s="22"/>
    </row>
    <row r="25" customFormat="false" ht="15" hidden="false" customHeight="true" outlineLevel="0" collapsed="false">
      <c r="A25" s="19" t="n">
        <v>8</v>
      </c>
      <c r="B25" s="20" t="s">
        <v>48</v>
      </c>
      <c r="C25" s="20"/>
      <c r="D25" s="20"/>
      <c r="E25" s="20"/>
      <c r="F25" s="21"/>
      <c r="G25" s="22"/>
      <c r="H25" s="22"/>
    </row>
    <row r="26" customFormat="false" ht="15" hidden="false" customHeight="true" outlineLevel="0" collapsed="false">
      <c r="A26" s="19" t="n">
        <v>9</v>
      </c>
      <c r="B26" s="20" t="s">
        <v>49</v>
      </c>
      <c r="C26" s="20"/>
      <c r="D26" s="20"/>
      <c r="E26" s="20"/>
      <c r="F26" s="21"/>
      <c r="G26" s="22"/>
      <c r="H26" s="22"/>
    </row>
    <row r="27" customFormat="false" ht="15" hidden="false" customHeight="false" outlineLevel="0" collapsed="false">
      <c r="A27" s="23" t="s">
        <v>50</v>
      </c>
      <c r="B27" s="23"/>
      <c r="C27" s="23"/>
      <c r="D27" s="23"/>
      <c r="E27" s="23"/>
      <c r="F27" s="23"/>
      <c r="G27" s="24" t="n">
        <f aca="false">COUNTIF($F$18:$F$26,"Not OK")</f>
        <v>0</v>
      </c>
      <c r="H27" s="24"/>
    </row>
    <row r="29" customFormat="false" ht="15" hidden="false" customHeight="false" outlineLevel="0" collapsed="false">
      <c r="A29" s="13" t="s">
        <v>51</v>
      </c>
      <c r="B29" s="13"/>
      <c r="C29" s="13"/>
      <c r="D29" s="13"/>
      <c r="E29" s="13"/>
      <c r="F29" s="13"/>
      <c r="G29" s="13"/>
      <c r="H29" s="13"/>
    </row>
    <row r="30" customFormat="false" ht="30" hidden="false" customHeight="true" outlineLevel="0" collapsed="false">
      <c r="A30" s="18" t="s">
        <v>37</v>
      </c>
      <c r="B30" s="18" t="s">
        <v>52</v>
      </c>
      <c r="C30" s="18"/>
      <c r="D30" s="18"/>
      <c r="E30" s="18" t="s">
        <v>53</v>
      </c>
      <c r="F30" s="18" t="s">
        <v>54</v>
      </c>
      <c r="G30" s="18" t="s">
        <v>39</v>
      </c>
      <c r="H30" s="18" t="s">
        <v>40</v>
      </c>
    </row>
    <row r="31" customFormat="false" ht="15" hidden="false" customHeight="false" outlineLevel="0" collapsed="false">
      <c r="A31" s="19" t="n">
        <v>1</v>
      </c>
      <c r="B31" s="22"/>
      <c r="C31" s="22"/>
      <c r="D31" s="22"/>
      <c r="E31" s="21"/>
      <c r="F31" s="25"/>
      <c r="G31" s="21"/>
      <c r="H31" s="22"/>
    </row>
    <row r="32" customFormat="false" ht="15" hidden="false" customHeight="false" outlineLevel="0" collapsed="false">
      <c r="A32" s="19" t="n">
        <v>2</v>
      </c>
      <c r="B32" s="22"/>
      <c r="C32" s="22"/>
      <c r="D32" s="22"/>
      <c r="E32" s="21"/>
      <c r="F32" s="25"/>
      <c r="G32" s="21"/>
      <c r="H32" s="22"/>
    </row>
    <row r="33" customFormat="false" ht="15" hidden="false" customHeight="false" outlineLevel="0" collapsed="false">
      <c r="A33" s="19" t="n">
        <v>3</v>
      </c>
      <c r="B33" s="22"/>
      <c r="C33" s="22"/>
      <c r="D33" s="22"/>
      <c r="E33" s="21"/>
      <c r="F33" s="25"/>
      <c r="G33" s="21"/>
      <c r="H33" s="22"/>
    </row>
    <row r="34" customFormat="false" ht="15" hidden="false" customHeight="false" outlineLevel="0" collapsed="false">
      <c r="A34" s="19" t="n">
        <v>4</v>
      </c>
      <c r="B34" s="22"/>
      <c r="C34" s="22"/>
      <c r="D34" s="22"/>
      <c r="E34" s="21"/>
      <c r="F34" s="25"/>
      <c r="G34" s="21"/>
      <c r="H34" s="22"/>
    </row>
    <row r="35" customFormat="false" ht="15" hidden="false" customHeight="false" outlineLevel="0" collapsed="false">
      <c r="A35" s="19" t="n">
        <v>5</v>
      </c>
      <c r="B35" s="22"/>
      <c r="C35" s="22"/>
      <c r="D35" s="22"/>
      <c r="E35" s="21"/>
      <c r="F35" s="25"/>
      <c r="G35" s="21"/>
      <c r="H35" s="22"/>
    </row>
    <row r="36" customFormat="false" ht="15" hidden="false" customHeight="false" outlineLevel="0" collapsed="false">
      <c r="A36" s="19" t="n">
        <v>6</v>
      </c>
      <c r="B36" s="22"/>
      <c r="C36" s="22"/>
      <c r="D36" s="22"/>
      <c r="E36" s="21"/>
      <c r="F36" s="25"/>
      <c r="G36" s="21"/>
      <c r="H36" s="22"/>
    </row>
    <row r="37" customFormat="false" ht="15" hidden="false" customHeight="false" outlineLevel="0" collapsed="false">
      <c r="A37" s="19" t="n">
        <v>7</v>
      </c>
      <c r="B37" s="22"/>
      <c r="C37" s="22"/>
      <c r="D37" s="22"/>
      <c r="E37" s="21"/>
      <c r="F37" s="25"/>
      <c r="G37" s="21"/>
      <c r="H37" s="22"/>
    </row>
    <row r="38" customFormat="false" ht="15" hidden="false" customHeight="false" outlineLevel="0" collapsed="false">
      <c r="A38" s="19" t="n">
        <v>8</v>
      </c>
      <c r="B38" s="22"/>
      <c r="C38" s="22"/>
      <c r="D38" s="22"/>
      <c r="E38" s="21"/>
      <c r="F38" s="25"/>
      <c r="G38" s="21"/>
      <c r="H38" s="22"/>
    </row>
    <row r="39" customFormat="false" ht="15" hidden="false" customHeight="false" outlineLevel="0" collapsed="false">
      <c r="A39" s="23" t="s">
        <v>55</v>
      </c>
      <c r="B39" s="23"/>
      <c r="C39" s="23"/>
      <c r="D39" s="23"/>
      <c r="E39" s="23"/>
      <c r="F39" s="23"/>
      <c r="G39" s="24" t="n">
        <f aca="false">COUNTIF($G$31:$G$38,"Open")</f>
        <v>0</v>
      </c>
      <c r="H39" s="24"/>
    </row>
    <row r="40" customFormat="false" ht="15" hidden="false" customHeight="false" outlineLevel="0" collapsed="false">
      <c r="A40" s="23" t="s">
        <v>56</v>
      </c>
      <c r="B40" s="23"/>
      <c r="C40" s="23"/>
      <c r="D40" s="23"/>
      <c r="E40" s="23"/>
      <c r="F40" s="23"/>
      <c r="G40" s="26" t="str">
        <f aca="false">IF(COUNTA($B$31:$B$38)=0,"",IF(COUNTIF($G$31:$G$38,"Open")&gt;0,"Open","Closed"))</f>
        <v/>
      </c>
      <c r="H40" s="26"/>
    </row>
    <row r="42" customFormat="false" ht="15" hidden="false" customHeight="true" outlineLevel="0" collapsed="false">
      <c r="A42" s="27" t="s">
        <v>57</v>
      </c>
      <c r="B42" s="27"/>
      <c r="C42" s="27" t="s">
        <v>58</v>
      </c>
      <c r="D42" s="27"/>
      <c r="E42" s="27" t="s">
        <v>59</v>
      </c>
      <c r="F42" s="27"/>
      <c r="G42" s="27"/>
      <c r="H42" s="27"/>
    </row>
    <row r="43" customFormat="false" ht="21.75" hidden="false" customHeight="true" outlineLevel="0" collapsed="false">
      <c r="A43" s="28" t="s">
        <v>60</v>
      </c>
      <c r="B43" s="28"/>
      <c r="C43" s="28" t="s">
        <v>60</v>
      </c>
      <c r="D43" s="28"/>
      <c r="E43" s="28" t="s">
        <v>60</v>
      </c>
      <c r="F43" s="28"/>
      <c r="G43" s="28"/>
      <c r="H43" s="28"/>
    </row>
    <row r="44" customFormat="false" ht="21.75" hidden="false" customHeight="true" outlineLevel="0" collapsed="false">
      <c r="A44" s="28" t="s">
        <v>61</v>
      </c>
      <c r="B44" s="28"/>
      <c r="C44" s="28" t="s">
        <v>61</v>
      </c>
      <c r="D44" s="28"/>
      <c r="E44" s="28" t="s">
        <v>61</v>
      </c>
      <c r="F44" s="28"/>
      <c r="G44" s="28"/>
      <c r="H44" s="28"/>
    </row>
    <row r="45" customFormat="false" ht="21.75" hidden="false" customHeight="true" outlineLevel="0" collapsed="false">
      <c r="A45" s="28" t="s">
        <v>62</v>
      </c>
      <c r="B45" s="28"/>
      <c r="C45" s="28" t="s">
        <v>62</v>
      </c>
      <c r="D45" s="28"/>
      <c r="E45" s="28" t="s">
        <v>62</v>
      </c>
      <c r="F45" s="28"/>
      <c r="G45" s="28"/>
      <c r="H45" s="28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A27:F27"/>
    <mergeCell ref="G27:H27"/>
    <mergeCell ref="A29:H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F39"/>
    <mergeCell ref="G39:H39"/>
    <mergeCell ref="A40:F40"/>
    <mergeCell ref="G40:H40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</mergeCells>
  <conditionalFormatting sqref="A1:H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4">
    <dataValidation allowBlank="true" errorStyle="stop" operator="between" showDropDown="false" showErrorMessage="false" showInputMessage="false" sqref="C8" type="list">
      <formula1>"New instrument,Range change,Set point change,Logic change,Bypass / override,Replacement not in kind,Other"</formula1>
      <formula2>0</formula2>
    </dataValidation>
    <dataValidation allowBlank="true" errorStyle="stop" operator="between" showDropDown="false" showErrorMessage="false" showInputMessage="false" sqref="G8" type="list">
      <formula1>"Permanent,Temporary,Emergency"</formula1>
      <formula2>0</formula2>
    </dataValidation>
    <dataValidation allowBlank="true" errorStyle="stop" operator="between" showDropDown="false" showErrorMessage="false" showInputMessage="false" sqref="F18:F26" type="list">
      <formula1>"OK,Not OK,NA"</formula1>
      <formula2>0</formula2>
    </dataValidation>
    <dataValidation allowBlank="true" errorStyle="stop" operator="between" showDropDown="false" showErrorMessage="false" showInputMessage="false" sqref="G31:G38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63</v>
      </c>
      <c r="B2" s="10"/>
      <c r="C2" s="10"/>
      <c r="D2" s="10"/>
      <c r="E2" s="11" t="s">
        <v>64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65</v>
      </c>
      <c r="D6" s="15"/>
      <c r="E6" s="14" t="s">
        <v>22</v>
      </c>
      <c r="F6" s="14"/>
      <c r="G6" s="16" t="n">
        <v>46309</v>
      </c>
      <c r="H6" s="16"/>
    </row>
    <row r="7" customFormat="false" ht="15" hidden="false" customHeight="true" outlineLevel="0" collapsed="false">
      <c r="A7" s="14" t="s">
        <v>23</v>
      </c>
      <c r="B7" s="14"/>
      <c r="C7" s="15" t="s">
        <v>66</v>
      </c>
      <c r="D7" s="15"/>
      <c r="E7" s="14" t="s">
        <v>24</v>
      </c>
      <c r="F7" s="14"/>
      <c r="G7" s="15" t="s">
        <v>67</v>
      </c>
      <c r="H7" s="15"/>
    </row>
    <row r="8" customFormat="false" ht="15" hidden="false" customHeight="true" outlineLevel="0" collapsed="false">
      <c r="A8" s="14" t="s">
        <v>25</v>
      </c>
      <c r="B8" s="14"/>
      <c r="C8" s="15" t="s">
        <v>68</v>
      </c>
      <c r="D8" s="15"/>
      <c r="E8" s="14" t="s">
        <v>26</v>
      </c>
      <c r="F8" s="14"/>
      <c r="G8" s="15" t="s">
        <v>69</v>
      </c>
      <c r="H8" s="15"/>
    </row>
    <row r="9" customFormat="false" ht="15" hidden="false" customHeight="true" outlineLevel="0" collapsed="false">
      <c r="A9" s="14" t="s">
        <v>27</v>
      </c>
      <c r="B9" s="14"/>
      <c r="C9" s="15" t="s">
        <v>70</v>
      </c>
      <c r="D9" s="15"/>
      <c r="E9" s="14" t="s">
        <v>28</v>
      </c>
      <c r="F9" s="14"/>
      <c r="G9" s="16"/>
      <c r="H9" s="16"/>
    </row>
    <row r="11" customFormat="false" ht="15" hidden="false" customHeight="false" outlineLevel="0" collapsed="false">
      <c r="A11" s="13" t="s">
        <v>29</v>
      </c>
      <c r="B11" s="13"/>
      <c r="C11" s="13"/>
      <c r="D11" s="13"/>
      <c r="E11" s="13"/>
      <c r="F11" s="13"/>
      <c r="G11" s="13"/>
      <c r="H11" s="13"/>
    </row>
    <row r="12" customFormat="false" ht="23.85" hidden="false" customHeight="true" outlineLevel="0" collapsed="false">
      <c r="A12" s="14" t="s">
        <v>30</v>
      </c>
      <c r="B12" s="14"/>
      <c r="C12" s="15" t="s">
        <v>71</v>
      </c>
      <c r="D12" s="15"/>
      <c r="E12" s="14" t="s">
        <v>31</v>
      </c>
      <c r="F12" s="14"/>
      <c r="G12" s="15" t="s">
        <v>72</v>
      </c>
      <c r="H12" s="15"/>
    </row>
    <row r="13" customFormat="false" ht="15" hidden="false" customHeight="true" outlineLevel="0" collapsed="false">
      <c r="A13" s="14" t="s">
        <v>32</v>
      </c>
      <c r="B13" s="14"/>
      <c r="C13" s="15" t="n">
        <v>4</v>
      </c>
      <c r="D13" s="15"/>
      <c r="E13" s="14" t="s">
        <v>33</v>
      </c>
      <c r="F13" s="14"/>
      <c r="G13" s="15" t="n">
        <v>2</v>
      </c>
      <c r="H13" s="15"/>
    </row>
    <row r="14" customFormat="false" ht="15" hidden="false" customHeight="true" outlineLevel="0" collapsed="false">
      <c r="A14" s="14" t="s">
        <v>34</v>
      </c>
      <c r="B14" s="14"/>
      <c r="C14" s="17" t="n">
        <f aca="false">IF(OR($C$13="",$G$13=""),"",$C$13*$G$13)</f>
        <v>8</v>
      </c>
      <c r="D14" s="17"/>
      <c r="E14" s="14" t="s">
        <v>35</v>
      </c>
      <c r="F14" s="14"/>
      <c r="G14" s="17" t="str">
        <f aca="false">IF($C$14="","",IF($C$14&gt;=15,"HIGH",IF($C$14&gt;=8,"MEDIUM","LOW")))</f>
        <v>MEDIUM</v>
      </c>
      <c r="H14" s="17"/>
    </row>
    <row r="16" customFormat="false" ht="15" hidden="false" customHeight="false" outlineLevel="0" collapsed="false">
      <c r="A16" s="13" t="s">
        <v>36</v>
      </c>
      <c r="B16" s="13"/>
      <c r="C16" s="13"/>
      <c r="D16" s="13"/>
      <c r="E16" s="13"/>
      <c r="F16" s="13"/>
      <c r="G16" s="13"/>
      <c r="H16" s="13"/>
    </row>
    <row r="17" customFormat="false" ht="30" hidden="false" customHeight="true" outlineLevel="0" collapsed="false">
      <c r="A17" s="18" t="s">
        <v>37</v>
      </c>
      <c r="B17" s="18" t="s">
        <v>38</v>
      </c>
      <c r="C17" s="18"/>
      <c r="D17" s="18"/>
      <c r="E17" s="18"/>
      <c r="F17" s="18" t="s">
        <v>39</v>
      </c>
      <c r="G17" s="18" t="s">
        <v>40</v>
      </c>
      <c r="H17" s="18"/>
    </row>
    <row r="18" customFormat="false" ht="15" hidden="false" customHeight="true" outlineLevel="0" collapsed="false">
      <c r="A18" s="19" t="n">
        <v>1</v>
      </c>
      <c r="B18" s="20" t="s">
        <v>41</v>
      </c>
      <c r="C18" s="20"/>
      <c r="D18" s="20"/>
      <c r="E18" s="20"/>
      <c r="F18" s="21" t="s">
        <v>73</v>
      </c>
      <c r="G18" s="22"/>
      <c r="H18" s="22"/>
    </row>
    <row r="19" customFormat="false" ht="15" hidden="false" customHeight="true" outlineLevel="0" collapsed="false">
      <c r="A19" s="19" t="n">
        <v>2</v>
      </c>
      <c r="B19" s="20" t="s">
        <v>42</v>
      </c>
      <c r="C19" s="20"/>
      <c r="D19" s="20"/>
      <c r="E19" s="20"/>
      <c r="F19" s="21" t="s">
        <v>73</v>
      </c>
      <c r="G19" s="22"/>
      <c r="H19" s="22"/>
    </row>
    <row r="20" customFormat="false" ht="15" hidden="false" customHeight="true" outlineLevel="0" collapsed="false">
      <c r="A20" s="19" t="n">
        <v>3</v>
      </c>
      <c r="B20" s="20" t="s">
        <v>43</v>
      </c>
      <c r="C20" s="20"/>
      <c r="D20" s="20"/>
      <c r="E20" s="20"/>
      <c r="F20" s="21" t="s">
        <v>73</v>
      </c>
      <c r="G20" s="22"/>
      <c r="H20" s="22"/>
    </row>
    <row r="21" customFormat="false" ht="15" hidden="false" customHeight="true" outlineLevel="0" collapsed="false">
      <c r="A21" s="19" t="n">
        <v>4</v>
      </c>
      <c r="B21" s="20" t="s">
        <v>44</v>
      </c>
      <c r="C21" s="20"/>
      <c r="D21" s="20"/>
      <c r="E21" s="20"/>
      <c r="F21" s="21" t="s">
        <v>73</v>
      </c>
      <c r="G21" s="22"/>
      <c r="H21" s="22"/>
    </row>
    <row r="22" customFormat="false" ht="15" hidden="false" customHeight="true" outlineLevel="0" collapsed="false">
      <c r="A22" s="19" t="n">
        <v>5</v>
      </c>
      <c r="B22" s="20" t="s">
        <v>45</v>
      </c>
      <c r="C22" s="20"/>
      <c r="D22" s="20"/>
      <c r="E22" s="20"/>
      <c r="F22" s="21" t="s">
        <v>73</v>
      </c>
      <c r="G22" s="22" t="s">
        <v>74</v>
      </c>
      <c r="H22" s="22"/>
    </row>
    <row r="23" customFormat="false" ht="15" hidden="false" customHeight="true" outlineLevel="0" collapsed="false">
      <c r="A23" s="19" t="n">
        <v>6</v>
      </c>
      <c r="B23" s="20" t="s">
        <v>46</v>
      </c>
      <c r="C23" s="20"/>
      <c r="D23" s="20"/>
      <c r="E23" s="20"/>
      <c r="F23" s="21" t="s">
        <v>73</v>
      </c>
      <c r="G23" s="22"/>
      <c r="H23" s="22"/>
    </row>
    <row r="24" customFormat="false" ht="15" hidden="false" customHeight="true" outlineLevel="0" collapsed="false">
      <c r="A24" s="19" t="n">
        <v>7</v>
      </c>
      <c r="B24" s="20" t="s">
        <v>47</v>
      </c>
      <c r="C24" s="20"/>
      <c r="D24" s="20"/>
      <c r="E24" s="20"/>
      <c r="F24" s="21" t="s">
        <v>75</v>
      </c>
      <c r="G24" s="22" t="s">
        <v>76</v>
      </c>
      <c r="H24" s="22"/>
    </row>
    <row r="25" customFormat="false" ht="15" hidden="false" customHeight="true" outlineLevel="0" collapsed="false">
      <c r="A25" s="19" t="n">
        <v>8</v>
      </c>
      <c r="B25" s="20" t="s">
        <v>48</v>
      </c>
      <c r="C25" s="20"/>
      <c r="D25" s="20"/>
      <c r="E25" s="20"/>
      <c r="F25" s="21" t="s">
        <v>77</v>
      </c>
      <c r="G25" s="22"/>
      <c r="H25" s="22"/>
    </row>
    <row r="26" customFormat="false" ht="15" hidden="false" customHeight="true" outlineLevel="0" collapsed="false">
      <c r="A26" s="19" t="n">
        <v>9</v>
      </c>
      <c r="B26" s="20" t="s">
        <v>49</v>
      </c>
      <c r="C26" s="20"/>
      <c r="D26" s="20"/>
      <c r="E26" s="20"/>
      <c r="F26" s="21" t="s">
        <v>77</v>
      </c>
      <c r="G26" s="22"/>
      <c r="H26" s="22"/>
    </row>
    <row r="27" customFormat="false" ht="15" hidden="false" customHeight="false" outlineLevel="0" collapsed="false">
      <c r="A27" s="23" t="s">
        <v>50</v>
      </c>
      <c r="B27" s="23"/>
      <c r="C27" s="23"/>
      <c r="D27" s="23"/>
      <c r="E27" s="23"/>
      <c r="F27" s="23"/>
      <c r="G27" s="24" t="n">
        <f aca="false">COUNTIF($F$18:$F$26,"Not OK")</f>
        <v>1</v>
      </c>
      <c r="H27" s="24"/>
    </row>
    <row r="29" customFormat="false" ht="15" hidden="false" customHeight="false" outlineLevel="0" collapsed="false">
      <c r="A29" s="13" t="s">
        <v>51</v>
      </c>
      <c r="B29" s="13"/>
      <c r="C29" s="13"/>
      <c r="D29" s="13"/>
      <c r="E29" s="13"/>
      <c r="F29" s="13"/>
      <c r="G29" s="13"/>
      <c r="H29" s="13"/>
    </row>
    <row r="30" customFormat="false" ht="30" hidden="false" customHeight="true" outlineLevel="0" collapsed="false">
      <c r="A30" s="18" t="s">
        <v>37</v>
      </c>
      <c r="B30" s="18" t="s">
        <v>52</v>
      </c>
      <c r="C30" s="18"/>
      <c r="D30" s="18"/>
      <c r="E30" s="18" t="s">
        <v>53</v>
      </c>
      <c r="F30" s="18" t="s">
        <v>54</v>
      </c>
      <c r="G30" s="18" t="s">
        <v>39</v>
      </c>
      <c r="H30" s="18" t="s">
        <v>40</v>
      </c>
    </row>
    <row r="31" customFormat="false" ht="15" hidden="false" customHeight="true" outlineLevel="0" collapsed="false">
      <c r="A31" s="19" t="n">
        <v>1</v>
      </c>
      <c r="B31" s="22" t="s">
        <v>78</v>
      </c>
      <c r="C31" s="22"/>
      <c r="D31" s="22"/>
      <c r="E31" s="21" t="s">
        <v>79</v>
      </c>
      <c r="F31" s="25" t="n">
        <v>46315</v>
      </c>
      <c r="G31" s="21" t="s">
        <v>80</v>
      </c>
      <c r="H31" s="22"/>
    </row>
    <row r="32" customFormat="false" ht="15" hidden="false" customHeight="true" outlineLevel="0" collapsed="false">
      <c r="A32" s="19" t="n">
        <v>2</v>
      </c>
      <c r="B32" s="22" t="s">
        <v>81</v>
      </c>
      <c r="C32" s="22"/>
      <c r="D32" s="22"/>
      <c r="E32" s="21" t="s">
        <v>79</v>
      </c>
      <c r="F32" s="25" t="n">
        <v>46315</v>
      </c>
      <c r="G32" s="21" t="s">
        <v>80</v>
      </c>
      <c r="H32" s="22"/>
    </row>
    <row r="33" customFormat="false" ht="15" hidden="false" customHeight="true" outlineLevel="0" collapsed="false">
      <c r="A33" s="19" t="n">
        <v>3</v>
      </c>
      <c r="B33" s="22" t="s">
        <v>82</v>
      </c>
      <c r="C33" s="22"/>
      <c r="D33" s="22"/>
      <c r="E33" s="21" t="s">
        <v>83</v>
      </c>
      <c r="F33" s="25" t="n">
        <v>46320</v>
      </c>
      <c r="G33" s="21" t="s">
        <v>84</v>
      </c>
      <c r="H33" s="22"/>
    </row>
    <row r="34" customFormat="false" ht="15" hidden="false" customHeight="false" outlineLevel="0" collapsed="false">
      <c r="A34" s="19" t="n">
        <v>4</v>
      </c>
      <c r="B34" s="22"/>
      <c r="C34" s="22"/>
      <c r="D34" s="22"/>
      <c r="E34" s="21"/>
      <c r="F34" s="25"/>
      <c r="G34" s="21"/>
      <c r="H34" s="22"/>
    </row>
    <row r="35" customFormat="false" ht="15" hidden="false" customHeight="false" outlineLevel="0" collapsed="false">
      <c r="A35" s="19" t="n">
        <v>5</v>
      </c>
      <c r="B35" s="22"/>
      <c r="C35" s="22"/>
      <c r="D35" s="22"/>
      <c r="E35" s="21"/>
      <c r="F35" s="25"/>
      <c r="G35" s="21"/>
      <c r="H35" s="22"/>
    </row>
    <row r="36" customFormat="false" ht="15" hidden="false" customHeight="false" outlineLevel="0" collapsed="false">
      <c r="A36" s="19" t="n">
        <v>6</v>
      </c>
      <c r="B36" s="22"/>
      <c r="C36" s="22"/>
      <c r="D36" s="22"/>
      <c r="E36" s="21"/>
      <c r="F36" s="25"/>
      <c r="G36" s="21"/>
      <c r="H36" s="22"/>
    </row>
    <row r="37" customFormat="false" ht="15" hidden="false" customHeight="false" outlineLevel="0" collapsed="false">
      <c r="A37" s="19" t="n">
        <v>7</v>
      </c>
      <c r="B37" s="22"/>
      <c r="C37" s="22"/>
      <c r="D37" s="22"/>
      <c r="E37" s="21"/>
      <c r="F37" s="25"/>
      <c r="G37" s="21"/>
      <c r="H37" s="22"/>
    </row>
    <row r="38" customFormat="false" ht="15" hidden="false" customHeight="false" outlineLevel="0" collapsed="false">
      <c r="A38" s="19" t="n">
        <v>8</v>
      </c>
      <c r="B38" s="22"/>
      <c r="C38" s="22"/>
      <c r="D38" s="22"/>
      <c r="E38" s="21"/>
      <c r="F38" s="25"/>
      <c r="G38" s="21"/>
      <c r="H38" s="22"/>
    </row>
    <row r="39" customFormat="false" ht="15" hidden="false" customHeight="false" outlineLevel="0" collapsed="false">
      <c r="A39" s="23" t="s">
        <v>55</v>
      </c>
      <c r="B39" s="23"/>
      <c r="C39" s="23"/>
      <c r="D39" s="23"/>
      <c r="E39" s="23"/>
      <c r="F39" s="23"/>
      <c r="G39" s="24" t="n">
        <f aca="false">COUNTIF($G$31:$G$38,"Open")</f>
        <v>1</v>
      </c>
      <c r="H39" s="24"/>
    </row>
    <row r="40" customFormat="false" ht="15" hidden="false" customHeight="false" outlineLevel="0" collapsed="false">
      <c r="A40" s="23" t="s">
        <v>56</v>
      </c>
      <c r="B40" s="23"/>
      <c r="C40" s="23"/>
      <c r="D40" s="23"/>
      <c r="E40" s="23"/>
      <c r="F40" s="23"/>
      <c r="G40" s="26" t="str">
        <f aca="false">IF(COUNTA($B$31:$B$38)=0,"",IF(COUNTIF($G$31:$G$38,"Open")&gt;0,"Open","Closed"))</f>
        <v>Open</v>
      </c>
      <c r="H40" s="26"/>
    </row>
    <row r="42" customFormat="false" ht="15" hidden="false" customHeight="true" outlineLevel="0" collapsed="false">
      <c r="A42" s="27" t="s">
        <v>57</v>
      </c>
      <c r="B42" s="27"/>
      <c r="C42" s="27" t="s">
        <v>58</v>
      </c>
      <c r="D42" s="27"/>
      <c r="E42" s="27" t="s">
        <v>59</v>
      </c>
      <c r="F42" s="27"/>
      <c r="G42" s="27"/>
      <c r="H42" s="27"/>
    </row>
    <row r="43" customFormat="false" ht="21.75" hidden="false" customHeight="true" outlineLevel="0" collapsed="false">
      <c r="A43" s="28" t="s">
        <v>60</v>
      </c>
      <c r="B43" s="28"/>
      <c r="C43" s="28" t="s">
        <v>60</v>
      </c>
      <c r="D43" s="28"/>
      <c r="E43" s="28" t="s">
        <v>60</v>
      </c>
      <c r="F43" s="28"/>
      <c r="G43" s="28"/>
      <c r="H43" s="28"/>
    </row>
    <row r="44" customFormat="false" ht="21.75" hidden="false" customHeight="true" outlineLevel="0" collapsed="false">
      <c r="A44" s="28" t="s">
        <v>61</v>
      </c>
      <c r="B44" s="28"/>
      <c r="C44" s="28" t="s">
        <v>61</v>
      </c>
      <c r="D44" s="28"/>
      <c r="E44" s="28" t="s">
        <v>61</v>
      </c>
      <c r="F44" s="28"/>
      <c r="G44" s="28"/>
      <c r="H44" s="28"/>
    </row>
    <row r="45" customFormat="false" ht="21.75" hidden="false" customHeight="true" outlineLevel="0" collapsed="false">
      <c r="A45" s="28" t="s">
        <v>62</v>
      </c>
      <c r="B45" s="28"/>
      <c r="C45" s="28" t="s">
        <v>62</v>
      </c>
      <c r="D45" s="28"/>
      <c r="E45" s="28" t="s">
        <v>62</v>
      </c>
      <c r="F45" s="28"/>
      <c r="G45" s="28"/>
      <c r="H45" s="28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A27:F27"/>
    <mergeCell ref="G27:H27"/>
    <mergeCell ref="A29:H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F39"/>
    <mergeCell ref="G39:H39"/>
    <mergeCell ref="A40:F40"/>
    <mergeCell ref="G40:H40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</mergeCells>
  <conditionalFormatting sqref="A1:H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4">
    <dataValidation allowBlank="true" errorStyle="stop" operator="between" showDropDown="false" showErrorMessage="false" showInputMessage="false" sqref="C8" type="list">
      <formula1>"New instrument,Range change,Set point change,Logic change,Bypass / override,Replacement not in kind,Other"</formula1>
      <formula2>0</formula2>
    </dataValidation>
    <dataValidation allowBlank="true" errorStyle="stop" operator="between" showDropDown="false" showErrorMessage="false" showInputMessage="false" sqref="G8" type="list">
      <formula1>"Permanent,Temporary,Emergency"</formula1>
      <formula2>0</formula2>
    </dataValidation>
    <dataValidation allowBlank="true" errorStyle="stop" operator="between" showDropDown="false" showErrorMessage="false" showInputMessage="false" sqref="F18:F26" type="list">
      <formula1>"OK,Not OK,NA"</formula1>
      <formula2>0</formula2>
    </dataValidation>
    <dataValidation allowBlank="true" errorStyle="stop" operator="between" showDropDown="false" showErrorMessage="false" showInputMessage="false" sqref="G31:G38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2026-10-23T11:53:21Z</dcterms:modified>
  <cp:revision>0</cp:revision>
  <dc:subject/>
  <dc:title>Management of Change (MOC) Form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