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How to Use" sheetId="1" state="visible" r:id="rId3"/>
    <sheet name="Template" sheetId="2" state="visible" r:id="rId4"/>
    <sheet name="Example" sheetId="3" state="visible" r:id="rId5"/>
  </sheets>
  <definedNames>
    <definedName function="false" hidden="false" localSheetId="2" name="_xlnm.Print_Area" vbProcedure="false">Example!$A$1:$H$46</definedName>
    <definedName function="false" hidden="false" localSheetId="1" name="_xlnm.Print_Area" vbProcedure="false">Template!$A$1:$H$46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<sst xmlns="http://schemas.openxmlformats.org/spreadsheetml/2006/main" count="174" uniqueCount="94">
  <si>
    <t xml:space="preserve">HOW TO USE: INSTRUMENT LOOP CHECK SHEET</t>
  </si>
  <si>
    <t xml:space="preserve">Colour legend</t>
  </si>
  <si>
    <t xml:space="preserve">Yellow cells: type your data here.</t>
  </si>
  <si>
    <t xml:space="preserve">Grey cells: formulas. They calculate automatically; do not overwrite them.</t>
  </si>
  <si>
    <t xml:space="preserve">Steps</t>
  </si>
  <si>
    <t xml:space="preserve">1. Fill the loop details from the loop drawing, I/O list and data sheet. Range and tolerance drive the test calculations.</t>
  </si>
  <si>
    <t xml:space="preserve">2. Complete the pre checks before powering the loop. Do not inject signals into a loop with incomplete wiring checks.</t>
  </si>
  <si>
    <t xml:space="preserve">3. Disconnect the transmitter (or use it in loop test mode) and inject 4, 8, 12, 16 and 20 mA at the field end; record what the DCS or PLC displays.</t>
  </si>
  <si>
    <t xml:space="preserve">4. Simulate each alarm and trip point and confirm the alarm appears on the HMI and in the event log.</t>
  </si>
  <si>
    <t xml:space="preserve">5. All parties sign the sheet. Attach it to the loop folder for handover.</t>
  </si>
  <si>
    <t xml:space="preserve">What the formulas do</t>
  </si>
  <si>
    <t xml:space="preserve">• Injected mA = 4 + 16 × % ÷ 100.</t>
  </si>
  <si>
    <t xml:space="preserve">• Expected reading = LRV + span × % ÷ 100.</t>
  </si>
  <si>
    <t xml:space="preserve">• Error = (DCS reading − expected) ÷ span × 100; PASS within the loop tolerance.</t>
  </si>
  <si>
    <t xml:space="preserve">• Deviation = alarm activation value − set point.</t>
  </si>
  <si>
    <t xml:space="preserve">Sheets: "Template" is blank and ready to use. "Example" shows a completed form so you can see the expected format.</t>
  </si>
  <si>
    <t xml:space="preserve">More free templates, calculators and tools: https://instrumentationblog.in/downloads/templates/</t>
  </si>
  <si>
    <t xml:space="preserve">INSTRUMENT LOOP CHECK SHEET</t>
  </si>
  <si>
    <t xml:space="preserve">Company: Your Company Name / Logo</t>
  </si>
  <si>
    <t xml:space="preserve">Doc no:       Rev: </t>
  </si>
  <si>
    <t xml:space="preserve">Yellow cells: enter data. Grey cells: calculated automatically. Free template from instrumentationblog.in</t>
  </si>
  <si>
    <t xml:space="preserve">Loop details</t>
  </si>
  <si>
    <t xml:space="preserve">Loop number</t>
  </si>
  <si>
    <t xml:space="preserve">Tag number</t>
  </si>
  <si>
    <t xml:space="preserve">Service</t>
  </si>
  <si>
    <t xml:space="preserve">Instrument type</t>
  </si>
  <si>
    <t xml:space="preserve">Range LRV</t>
  </si>
  <si>
    <t xml:space="preserve">Range URV</t>
  </si>
  <si>
    <t xml:space="preserve">Unit</t>
  </si>
  <si>
    <t xml:space="preserve">I/O type</t>
  </si>
  <si>
    <t xml:space="preserve">System / controller</t>
  </si>
  <si>
    <t xml:space="preserve">Card / channel</t>
  </si>
  <si>
    <t xml:space="preserve">Junction box</t>
  </si>
  <si>
    <t xml:space="preserve">Field cable / multipair</t>
  </si>
  <si>
    <t xml:space="preserve">P&amp;ID number</t>
  </si>
  <si>
    <t xml:space="preserve">Loop drawing number</t>
  </si>
  <si>
    <t xml:space="preserve">Loop tolerance (± % span)</t>
  </si>
  <si>
    <t xml:space="preserve">Test date</t>
  </si>
  <si>
    <t xml:space="preserve">Pre checks</t>
  </si>
  <si>
    <t xml:space="preserve">No</t>
  </si>
  <si>
    <t xml:space="preserve">Check item</t>
  </si>
  <si>
    <t xml:space="preserve">Status</t>
  </si>
  <si>
    <t xml:space="preserve">Remarks</t>
  </si>
  <si>
    <t xml:space="preserve">Instrument installed as per hook up drawing and tag plate fitted</t>
  </si>
  <si>
    <t xml:space="preserve">Process connection, impulse lines and manifold leak tested</t>
  </si>
  <si>
    <t xml:space="preserve">Cable glanded, terminated and ferruled as per termination schedule</t>
  </si>
  <si>
    <t xml:space="preserve">Insulation resistance of loop cable checked (≥ 100 MΩ at 500 V DC, instrument disconnected)</t>
  </si>
  <si>
    <t xml:space="preserve">Continuity and polarity checked field to marshalling to I/O card</t>
  </si>
  <si>
    <t xml:space="preserve">Shield earthed at one end only (control room side)</t>
  </si>
  <si>
    <t xml:space="preserve">IS barrier / isolator type matches the loop drawing (if IS loop)</t>
  </si>
  <si>
    <t xml:space="preserve">Instrument range and configuration match the data sheet</t>
  </si>
  <si>
    <t xml:space="preserve">Loop test: signal injected at the field, reading checked on DCS / PLC display</t>
  </si>
  <si>
    <t xml:space="preserve">Injected (%)</t>
  </si>
  <si>
    <t xml:space="preserve">Injected (mA)</t>
  </si>
  <si>
    <t xml:space="preserve">Expected reading</t>
  </si>
  <si>
    <t xml:space="preserve">DCS / PLC reading</t>
  </si>
  <si>
    <t xml:space="preserve">Error (% span)</t>
  </si>
  <si>
    <t xml:space="preserve">Result</t>
  </si>
  <si>
    <t xml:space="preserve">Loop test result</t>
  </si>
  <si>
    <t xml:space="preserve">Alarm and trip check</t>
  </si>
  <si>
    <t xml:space="preserve">Alarm</t>
  </si>
  <si>
    <t xml:space="preserve">Set point</t>
  </si>
  <si>
    <t xml:space="preserve">Activated at</t>
  </si>
  <si>
    <t xml:space="preserve">Deviation</t>
  </si>
  <si>
    <t xml:space="preserve">Shown on HMI and logged?</t>
  </si>
  <si>
    <t xml:space="preserve">LL</t>
  </si>
  <si>
    <t xml:space="preserve">L</t>
  </si>
  <si>
    <t xml:space="preserve">H</t>
  </si>
  <si>
    <t xml:space="preserve">HH</t>
  </si>
  <si>
    <t xml:space="preserve">Contractor</t>
  </si>
  <si>
    <t xml:space="preserve">Owner / client</t>
  </si>
  <si>
    <t xml:space="preserve">DCS vendor</t>
  </si>
  <si>
    <t xml:space="preserve">Name:</t>
  </si>
  <si>
    <t xml:space="preserve">Signature:</t>
  </si>
  <si>
    <t xml:space="preserve">Date:</t>
  </si>
  <si>
    <t xml:space="preserve">Company: ABC Process Industries Ltd</t>
  </si>
  <si>
    <t xml:space="preserve">Doc no: LC PT 1101      Rev: 0</t>
  </si>
  <si>
    <t xml:space="preserve">1101</t>
  </si>
  <si>
    <t xml:space="preserve">PT 1101</t>
  </si>
  <si>
    <t xml:space="preserve">Steam header pressure</t>
  </si>
  <si>
    <t xml:space="preserve">Pressure transmitter, 2 wire HART</t>
  </si>
  <si>
    <t xml:space="preserve">bar g</t>
  </si>
  <si>
    <t xml:space="preserve">AI</t>
  </si>
  <si>
    <t xml:space="preserve">DCS controller CP 01</t>
  </si>
  <si>
    <t xml:space="preserve">AI 03 / CH 05</t>
  </si>
  <si>
    <t xml:space="preserve">JB 11</t>
  </si>
  <si>
    <t xml:space="preserve">IC 1101 / MP 11 01 pair 5</t>
  </si>
  <si>
    <t xml:space="preserve">P&amp;ID 100 02</t>
  </si>
  <si>
    <t xml:space="preserve">LD 1101</t>
  </si>
  <si>
    <t xml:space="preserve">OK</t>
  </si>
  <si>
    <t xml:space="preserve">NA</t>
  </si>
  <si>
    <t xml:space="preserve">Non IS loop</t>
  </si>
  <si>
    <t xml:space="preserve">Yes</t>
  </si>
  <si>
    <t xml:space="preserve">Trips boiler feed via SIS (tested separately)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</si>
</sst>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\-mmm\-yyyy"/>
    <numFmt numFmtId="166" formatCode="0.00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color rgb="FFFFFFFF"/>
      <name val="Arial"/>
      <family val="0"/>
      <charset val="1"/>
    </font>
    <font>
      <b val="true"/>
      <sz val="11"/>
      <color rgb="FF000000"/>
      <name val="Arial"/>
      <family val="0"/>
      <charset val="1"/>
    </font>
    <font>
      <sz val="10"/>
      <color rgb="FF000000"/>
      <name val="Arial"/>
      <family val="0"/>
      <charset val="1"/>
    </font>
    <font>
      <i val="true"/>
      <sz val="10"/>
      <color rgb="FF404040"/>
      <name val="Arial"/>
      <family val="0"/>
      <charset val="1"/>
    </font>
    <font>
      <sz val="10"/>
      <color rgb="FF1E73BE"/>
      <name val="Arial"/>
      <family val="0"/>
      <charset val="1"/>
    </font>
    <font>
      <b val="true"/>
      <sz val="14"/>
      <color rgb="FFFFFFFF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i val="true"/>
      <sz val="8"/>
      <color rgb="FF595959"/>
      <name val="Arial"/>
      <family val="0"/>
      <charset val="1"/>
    </font>
    <font>
      <b val="true"/>
      <sz val="9"/>
      <color rgb="FF000000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9"/>
      <color rgb="FF000000"/>
      <name val="Arial"/>
      <family val="0"/>
      <charset val="1"/>
    </font>
  </fonts>
  <fills count="9">
    <fill>
      <patternFill patternType="none"/>
    </fill>
    <fill>
      <patternFill patternType="gray125"/>
    </fill>
    <fill>
      <patternFill patternType="solid">
        <fgColor rgb="FF1F3864"/>
        <bgColor rgb="FF333399"/>
      </patternFill>
    </fill>
    <fill>
      <patternFill patternType="solid">
        <fgColor rgb="FFFFF2CC"/>
        <bgColor rgb="FFEDEDED"/>
      </patternFill>
    </fill>
    <fill>
      <patternFill patternType="solid">
        <fgColor rgb="FFEDEDED"/>
        <bgColor rgb="FFF7F7F7"/>
      </patternFill>
    </fill>
    <fill>
      <patternFill patternType="solid">
        <fgColor rgb="FFBDD7EE"/>
        <bgColor rgb="FFDCE6F1"/>
      </patternFill>
    </fill>
    <fill>
      <patternFill patternType="solid">
        <fgColor rgb="FFDCE6F1"/>
        <bgColor rgb="FFEDEDED"/>
      </patternFill>
    </fill>
    <fill>
      <patternFill patternType="solid">
        <fgColor rgb="FF1E73BE"/>
        <bgColor rgb="FF3366FF"/>
      </patternFill>
    </fill>
    <fill>
      <patternFill patternType="solid">
        <fgColor rgb="FFF7F7F7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8C8C8C"/>
      </left>
      <right style="thin">
        <color rgb="FF8C8C8C"/>
      </right>
      <top style="thin">
        <color rgb="FF8C8C8C"/>
      </top>
      <bottom style="thin">
        <color rgb="FF8C8C8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0" fillId="5" borderId="1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12" fillId="6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6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8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4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14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4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6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0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3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EB9C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F7F7F7"/>
      <rgbColor rgb="FF808080"/>
      <rgbColor rgb="FF9999FF"/>
      <rgbColor rgb="FF993366"/>
      <rgbColor rgb="FFFFF2CC"/>
      <rgbColor rgb="FFDCE6F1"/>
      <rgbColor rgb="FF660066"/>
      <rgbColor rgb="FFFF8080"/>
      <rgbColor rgb="FF1E73BE"/>
      <rgbColor rgb="FFBDD7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DEDED"/>
      <rgbColor rgb="FFC6EFCE"/>
      <rgbColor rgb="FFFFEB9C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595959"/>
      <rgbColor rgb="FF8C8C8C"/>
      <rgbColor rgb="FF1F3864"/>
      <rgbColor rgb="FF339966"/>
      <rgbColor rgb="FF003300"/>
      <rgbColor rgb="FF333300"/>
      <rgbColor rgb="FF993300"/>
      <rgbColor rgb="FF993366"/>
      <rgbColor rgb="FF333399"/>
      <rgbColor rgb="FF40404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2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10"/>
  </cols>
  <sheetData>
    <row r="1" customFormat="false" ht="27.75" hidden="false" customHeight="true" outlineLevel="0" collapsed="false">
      <c r="A1" s="1" t="s">
        <v>0</v>
      </c>
      <c r="B1" s="1"/>
    </row>
    <row r="3" customFormat="false" ht="15" hidden="false" customHeight="false" outlineLevel="0" collapsed="false">
      <c r="B3" s="2" t="s">
        <v>1</v>
      </c>
    </row>
    <row r="4" customFormat="false" ht="15" hidden="false" customHeight="false" outlineLevel="0" collapsed="false">
      <c r="A4" s="3"/>
      <c r="B4" s="4" t="s">
        <v>2</v>
      </c>
    </row>
    <row r="5" customFormat="false" ht="15" hidden="false" customHeight="false" outlineLevel="0" collapsed="false">
      <c r="A5" s="5"/>
      <c r="B5" s="4" t="s">
        <v>3</v>
      </c>
    </row>
    <row r="7" customFormat="false" ht="15" hidden="false" customHeight="false" outlineLevel="0" collapsed="false">
      <c r="B7" s="2" t="s">
        <v>4</v>
      </c>
    </row>
    <row r="8" customFormat="false" ht="30" hidden="false" customHeight="true" outlineLevel="0" collapsed="false">
      <c r="B8" s="6" t="s">
        <v>5</v>
      </c>
    </row>
    <row r="9" customFormat="false" ht="30" hidden="false" customHeight="true" outlineLevel="0" collapsed="false">
      <c r="B9" s="6" t="s">
        <v>6</v>
      </c>
    </row>
    <row r="10" customFormat="false" ht="30" hidden="false" customHeight="true" outlineLevel="0" collapsed="false">
      <c r="B10" s="6" t="s">
        <v>7</v>
      </c>
    </row>
    <row r="11" customFormat="false" ht="15" hidden="false" customHeight="true" outlineLevel="0" collapsed="false">
      <c r="B11" s="6" t="s">
        <v>8</v>
      </c>
    </row>
    <row r="12" customFormat="false" ht="15" hidden="false" customHeight="true" outlineLevel="0" collapsed="false">
      <c r="B12" s="6" t="s">
        <v>9</v>
      </c>
    </row>
    <row r="14" customFormat="false" ht="15" hidden="false" customHeight="false" outlineLevel="0" collapsed="false">
      <c r="B14" s="2" t="s">
        <v>10</v>
      </c>
    </row>
    <row r="15" customFormat="false" ht="15" hidden="false" customHeight="true" outlineLevel="0" collapsed="false">
      <c r="B15" s="6" t="s">
        <v>11</v>
      </c>
    </row>
    <row r="16" customFormat="false" ht="15" hidden="false" customHeight="true" outlineLevel="0" collapsed="false">
      <c r="B16" s="6" t="s">
        <v>12</v>
      </c>
    </row>
    <row r="17" customFormat="false" ht="15" hidden="false" customHeight="true" outlineLevel="0" collapsed="false">
      <c r="B17" s="6" t="s">
        <v>13</v>
      </c>
    </row>
    <row r="18" customFormat="false" ht="15" hidden="false" customHeight="true" outlineLevel="0" collapsed="false">
      <c r="B18" s="6" t="s">
        <v>14</v>
      </c>
    </row>
    <row r="20" customFormat="false" ht="15" hidden="false" customHeight="false" outlineLevel="0" collapsed="false">
      <c r="B20" s="7" t="s">
        <v>15</v>
      </c>
    </row>
    <row r="21" customFormat="false" ht="15" hidden="false" customHeight="false" outlineLevel="0" collapsed="false">
      <c r="B21" s="8" t="s">
        <v>16</v>
      </c>
    </row>
  </sheetData>
  <mergeCells count="1">
    <mergeCell ref="A1:B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4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7"/>
    <col collapsed="false" customWidth="true" hidden="false" outlineLevel="0" max="6" min="2" style="0" width="14"/>
    <col collapsed="false" customWidth="true" hidden="false" outlineLevel="0" max="7" min="7" style="0" width="12"/>
    <col collapsed="false" customWidth="true" hidden="false" outlineLevel="0" max="8" min="8" style="0" width="16"/>
  </cols>
  <sheetData>
    <row r="1" customFormat="false" ht="30" hidden="false" customHeight="true" outlineLevel="0" collapsed="false">
      <c r="A1" s="9" t="s">
        <v>17</v>
      </c>
      <c r="B1" s="9"/>
      <c r="C1" s="9"/>
      <c r="D1" s="9"/>
      <c r="E1" s="9"/>
      <c r="F1" s="9"/>
      <c r="G1" s="9"/>
      <c r="H1" s="9"/>
    </row>
    <row r="2" customFormat="false" ht="15" hidden="false" customHeight="true" outlineLevel="0" collapsed="false">
      <c r="A2" s="10" t="s">
        <v>18</v>
      </c>
      <c r="B2" s="10"/>
      <c r="C2" s="10"/>
      <c r="D2" s="10"/>
      <c r="E2" s="11" t="s">
        <v>19</v>
      </c>
      <c r="F2" s="11"/>
      <c r="G2" s="11"/>
      <c r="H2" s="11"/>
    </row>
    <row r="3" customFormat="false" ht="15" hidden="false" customHeight="false" outlineLevel="0" collapsed="false">
      <c r="A3" s="12" t="s">
        <v>20</v>
      </c>
      <c r="B3" s="12"/>
      <c r="C3" s="12"/>
      <c r="D3" s="12"/>
      <c r="E3" s="12"/>
      <c r="F3" s="12"/>
      <c r="G3" s="12"/>
      <c r="H3" s="12"/>
    </row>
    <row r="5" customFormat="false" ht="15" hidden="false" customHeight="false" outlineLevel="0" collapsed="false">
      <c r="A5" s="13" t="s">
        <v>21</v>
      </c>
      <c r="B5" s="13"/>
      <c r="C5" s="13"/>
      <c r="D5" s="13"/>
      <c r="E5" s="13"/>
      <c r="F5" s="13"/>
      <c r="G5" s="13"/>
      <c r="H5" s="13"/>
    </row>
    <row r="6" customFormat="false" ht="15" hidden="false" customHeight="true" outlineLevel="0" collapsed="false">
      <c r="A6" s="14" t="s">
        <v>22</v>
      </c>
      <c r="B6" s="14"/>
      <c r="C6" s="15"/>
      <c r="D6" s="15"/>
      <c r="E6" s="14" t="s">
        <v>23</v>
      </c>
      <c r="F6" s="14"/>
      <c r="G6" s="15"/>
      <c r="H6" s="15"/>
    </row>
    <row r="7" customFormat="false" ht="15" hidden="false" customHeight="true" outlineLevel="0" collapsed="false">
      <c r="A7" s="14" t="s">
        <v>24</v>
      </c>
      <c r="B7" s="14"/>
      <c r="C7" s="15"/>
      <c r="D7" s="15"/>
      <c r="E7" s="14" t="s">
        <v>25</v>
      </c>
      <c r="F7" s="14"/>
      <c r="G7" s="15"/>
      <c r="H7" s="15"/>
    </row>
    <row r="8" customFormat="false" ht="15" hidden="false" customHeight="true" outlineLevel="0" collapsed="false">
      <c r="A8" s="14" t="s">
        <v>26</v>
      </c>
      <c r="B8" s="14"/>
      <c r="C8" s="15"/>
      <c r="D8" s="15"/>
      <c r="E8" s="14" t="s">
        <v>27</v>
      </c>
      <c r="F8" s="14"/>
      <c r="G8" s="15"/>
      <c r="H8" s="15"/>
    </row>
    <row r="9" customFormat="false" ht="15" hidden="false" customHeight="true" outlineLevel="0" collapsed="false">
      <c r="A9" s="14" t="s">
        <v>28</v>
      </c>
      <c r="B9" s="14"/>
      <c r="C9" s="15"/>
      <c r="D9" s="15"/>
      <c r="E9" s="14" t="s">
        <v>29</v>
      </c>
      <c r="F9" s="14"/>
      <c r="G9" s="15"/>
      <c r="H9" s="15"/>
    </row>
    <row r="10" customFormat="false" ht="15" hidden="false" customHeight="true" outlineLevel="0" collapsed="false">
      <c r="A10" s="14" t="s">
        <v>30</v>
      </c>
      <c r="B10" s="14"/>
      <c r="C10" s="15"/>
      <c r="D10" s="15"/>
      <c r="E10" s="14" t="s">
        <v>31</v>
      </c>
      <c r="F10" s="14"/>
      <c r="G10" s="15"/>
      <c r="H10" s="15"/>
    </row>
    <row r="11" customFormat="false" ht="15" hidden="false" customHeight="true" outlineLevel="0" collapsed="false">
      <c r="A11" s="14" t="s">
        <v>32</v>
      </c>
      <c r="B11" s="14"/>
      <c r="C11" s="15"/>
      <c r="D11" s="15"/>
      <c r="E11" s="14" t="s">
        <v>33</v>
      </c>
      <c r="F11" s="14"/>
      <c r="G11" s="15"/>
      <c r="H11" s="15"/>
    </row>
    <row r="12" customFormat="false" ht="15" hidden="false" customHeight="true" outlineLevel="0" collapsed="false">
      <c r="A12" s="14" t="s">
        <v>34</v>
      </c>
      <c r="B12" s="14"/>
      <c r="C12" s="15"/>
      <c r="D12" s="15"/>
      <c r="E12" s="14" t="s">
        <v>35</v>
      </c>
      <c r="F12" s="14"/>
      <c r="G12" s="15"/>
      <c r="H12" s="15"/>
    </row>
    <row r="13" customFormat="false" ht="22.35" hidden="false" customHeight="true" outlineLevel="0" collapsed="false">
      <c r="A13" s="14" t="s">
        <v>36</v>
      </c>
      <c r="B13" s="14"/>
      <c r="C13" s="15"/>
      <c r="D13" s="15"/>
      <c r="E13" s="14" t="s">
        <v>37</v>
      </c>
      <c r="F13" s="14"/>
      <c r="G13" s="16"/>
      <c r="H13" s="16"/>
    </row>
    <row r="15" customFormat="false" ht="15" hidden="false" customHeight="false" outlineLevel="0" collapsed="false">
      <c r="A15" s="13" t="s">
        <v>38</v>
      </c>
      <c r="B15" s="13"/>
      <c r="C15" s="13"/>
      <c r="D15" s="13"/>
      <c r="E15" s="13"/>
      <c r="F15" s="13"/>
      <c r="G15" s="13"/>
      <c r="H15" s="13"/>
    </row>
    <row r="16" customFormat="false" ht="30" hidden="false" customHeight="true" outlineLevel="0" collapsed="false">
      <c r="A16" s="17" t="s">
        <v>39</v>
      </c>
      <c r="B16" s="17" t="s">
        <v>40</v>
      </c>
      <c r="C16" s="17"/>
      <c r="D16" s="17"/>
      <c r="E16" s="17"/>
      <c r="F16" s="17" t="s">
        <v>41</v>
      </c>
      <c r="G16" s="17" t="s">
        <v>42</v>
      </c>
      <c r="H16" s="17"/>
    </row>
    <row r="17" customFormat="false" ht="15" hidden="false" customHeight="true" outlineLevel="0" collapsed="false">
      <c r="A17" s="18" t="n">
        <v>1</v>
      </c>
      <c r="B17" s="19" t="s">
        <v>43</v>
      </c>
      <c r="C17" s="19"/>
      <c r="D17" s="19"/>
      <c r="E17" s="19"/>
      <c r="F17" s="20"/>
      <c r="G17" s="21"/>
      <c r="H17" s="21"/>
    </row>
    <row r="18" customFormat="false" ht="15" hidden="false" customHeight="true" outlineLevel="0" collapsed="false">
      <c r="A18" s="18" t="n">
        <v>2</v>
      </c>
      <c r="B18" s="19" t="s">
        <v>44</v>
      </c>
      <c r="C18" s="19"/>
      <c r="D18" s="19"/>
      <c r="E18" s="19"/>
      <c r="F18" s="20"/>
      <c r="G18" s="21"/>
      <c r="H18" s="21"/>
    </row>
    <row r="19" customFormat="false" ht="15" hidden="false" customHeight="true" outlineLevel="0" collapsed="false">
      <c r="A19" s="18" t="n">
        <v>3</v>
      </c>
      <c r="B19" s="19" t="s">
        <v>45</v>
      </c>
      <c r="C19" s="19"/>
      <c r="D19" s="19"/>
      <c r="E19" s="19"/>
      <c r="F19" s="20"/>
      <c r="G19" s="21"/>
      <c r="H19" s="21"/>
    </row>
    <row r="20" customFormat="false" ht="22.35" hidden="false" customHeight="true" outlineLevel="0" collapsed="false">
      <c r="A20" s="18" t="n">
        <v>4</v>
      </c>
      <c r="B20" s="19" t="s">
        <v>46</v>
      </c>
      <c r="C20" s="19"/>
      <c r="D20" s="19"/>
      <c r="E20" s="19"/>
      <c r="F20" s="20"/>
      <c r="G20" s="21"/>
      <c r="H20" s="21"/>
    </row>
    <row r="21" customFormat="false" ht="15" hidden="false" customHeight="true" outlineLevel="0" collapsed="false">
      <c r="A21" s="18" t="n">
        <v>5</v>
      </c>
      <c r="B21" s="19" t="s">
        <v>47</v>
      </c>
      <c r="C21" s="19"/>
      <c r="D21" s="19"/>
      <c r="E21" s="19"/>
      <c r="F21" s="20"/>
      <c r="G21" s="21"/>
      <c r="H21" s="21"/>
    </row>
    <row r="22" customFormat="false" ht="15" hidden="false" customHeight="true" outlineLevel="0" collapsed="false">
      <c r="A22" s="18" t="n">
        <v>6</v>
      </c>
      <c r="B22" s="19" t="s">
        <v>48</v>
      </c>
      <c r="C22" s="19"/>
      <c r="D22" s="19"/>
      <c r="E22" s="19"/>
      <c r="F22" s="20"/>
      <c r="G22" s="21"/>
      <c r="H22" s="21"/>
    </row>
    <row r="23" customFormat="false" ht="15" hidden="false" customHeight="true" outlineLevel="0" collapsed="false">
      <c r="A23" s="18" t="n">
        <v>7</v>
      </c>
      <c r="B23" s="19" t="s">
        <v>49</v>
      </c>
      <c r="C23" s="19"/>
      <c r="D23" s="19"/>
      <c r="E23" s="19"/>
      <c r="F23" s="20"/>
      <c r="G23" s="21"/>
      <c r="H23" s="21"/>
    </row>
    <row r="24" customFormat="false" ht="15" hidden="false" customHeight="true" outlineLevel="0" collapsed="false">
      <c r="A24" s="18" t="n">
        <v>8</v>
      </c>
      <c r="B24" s="19" t="s">
        <v>50</v>
      </c>
      <c r="C24" s="19"/>
      <c r="D24" s="19"/>
      <c r="E24" s="19"/>
      <c r="F24" s="20"/>
      <c r="G24" s="21"/>
      <c r="H24" s="21"/>
    </row>
    <row r="26" customFormat="false" ht="15" hidden="false" customHeight="false" outlineLevel="0" collapsed="false">
      <c r="A26" s="13" t="s">
        <v>51</v>
      </c>
      <c r="B26" s="13"/>
      <c r="C26" s="13"/>
      <c r="D26" s="13"/>
      <c r="E26" s="13"/>
      <c r="F26" s="13"/>
      <c r="G26" s="13"/>
      <c r="H26" s="13"/>
    </row>
    <row r="27" customFormat="false" ht="45" hidden="false" customHeight="true" outlineLevel="0" collapsed="false">
      <c r="A27" s="17" t="s">
        <v>52</v>
      </c>
      <c r="B27" s="17" t="s">
        <v>53</v>
      </c>
      <c r="C27" s="17" t="s">
        <v>54</v>
      </c>
      <c r="D27" s="17" t="s">
        <v>55</v>
      </c>
      <c r="E27" s="17" t="s">
        <v>56</v>
      </c>
      <c r="F27" s="17" t="s">
        <v>57</v>
      </c>
      <c r="G27" s="17" t="s">
        <v>42</v>
      </c>
      <c r="H27" s="17"/>
    </row>
    <row r="28" customFormat="false" ht="15" hidden="false" customHeight="false" outlineLevel="0" collapsed="false">
      <c r="A28" s="18" t="n">
        <v>0</v>
      </c>
      <c r="B28" s="22" t="n">
        <f aca="false">IF(A28="","",4+16*A28/100)</f>
        <v>4</v>
      </c>
      <c r="C28" s="22" t="str">
        <f aca="false">IF(OR(A28="",$C$8="",$G$8=""),"",$C$8+($G$8-$C$8)*A28/100)</f>
        <v/>
      </c>
      <c r="D28" s="23"/>
      <c r="E28" s="22" t="str">
        <f aca="false">IF(OR(D28="",C28=""),"",(D28-C28)/($G$8-$C$8)*100)</f>
        <v/>
      </c>
      <c r="F28" s="24" t="str">
        <f aca="false">IF(E28="","",IF(ABS(E28)&lt;=$C$13,"PASS","FAIL"))</f>
        <v/>
      </c>
      <c r="G28" s="20"/>
      <c r="H28" s="20"/>
    </row>
    <row r="29" customFormat="false" ht="15" hidden="false" customHeight="false" outlineLevel="0" collapsed="false">
      <c r="A29" s="18" t="n">
        <v>25</v>
      </c>
      <c r="B29" s="22" t="n">
        <f aca="false">IF(A29="","",4+16*A29/100)</f>
        <v>8</v>
      </c>
      <c r="C29" s="22" t="str">
        <f aca="false">IF(OR(A29="",$C$8="",$G$8=""),"",$C$8+($G$8-$C$8)*A29/100)</f>
        <v/>
      </c>
      <c r="D29" s="23"/>
      <c r="E29" s="22" t="str">
        <f aca="false">IF(OR(D29="",C29=""),"",(D29-C29)/($G$8-$C$8)*100)</f>
        <v/>
      </c>
      <c r="F29" s="24" t="str">
        <f aca="false">IF(E29="","",IF(ABS(E29)&lt;=$C$13,"PASS","FAIL"))</f>
        <v/>
      </c>
      <c r="G29" s="20"/>
      <c r="H29" s="20"/>
    </row>
    <row r="30" customFormat="false" ht="15" hidden="false" customHeight="false" outlineLevel="0" collapsed="false">
      <c r="A30" s="18" t="n">
        <v>50</v>
      </c>
      <c r="B30" s="22" t="n">
        <f aca="false">IF(A30="","",4+16*A30/100)</f>
        <v>12</v>
      </c>
      <c r="C30" s="22" t="str">
        <f aca="false">IF(OR(A30="",$C$8="",$G$8=""),"",$C$8+($G$8-$C$8)*A30/100)</f>
        <v/>
      </c>
      <c r="D30" s="23"/>
      <c r="E30" s="22" t="str">
        <f aca="false">IF(OR(D30="",C30=""),"",(D30-C30)/($G$8-$C$8)*100)</f>
        <v/>
      </c>
      <c r="F30" s="24" t="str">
        <f aca="false">IF(E30="","",IF(ABS(E30)&lt;=$C$13,"PASS","FAIL"))</f>
        <v/>
      </c>
      <c r="G30" s="20"/>
      <c r="H30" s="20"/>
    </row>
    <row r="31" customFormat="false" ht="15" hidden="false" customHeight="false" outlineLevel="0" collapsed="false">
      <c r="A31" s="18" t="n">
        <v>75</v>
      </c>
      <c r="B31" s="22" t="n">
        <f aca="false">IF(A31="","",4+16*A31/100)</f>
        <v>16</v>
      </c>
      <c r="C31" s="22" t="str">
        <f aca="false">IF(OR(A31="",$C$8="",$G$8=""),"",$C$8+($G$8-$C$8)*A31/100)</f>
        <v/>
      </c>
      <c r="D31" s="23"/>
      <c r="E31" s="22" t="str">
        <f aca="false">IF(OR(D31="",C31=""),"",(D31-C31)/($G$8-$C$8)*100)</f>
        <v/>
      </c>
      <c r="F31" s="24" t="str">
        <f aca="false">IF(E31="","",IF(ABS(E31)&lt;=$C$13,"PASS","FAIL"))</f>
        <v/>
      </c>
      <c r="G31" s="20"/>
      <c r="H31" s="20"/>
    </row>
    <row r="32" customFormat="false" ht="15" hidden="false" customHeight="false" outlineLevel="0" collapsed="false">
      <c r="A32" s="18" t="n">
        <v>100</v>
      </c>
      <c r="B32" s="22" t="n">
        <f aca="false">IF(A32="","",4+16*A32/100)</f>
        <v>20</v>
      </c>
      <c r="C32" s="22" t="str">
        <f aca="false">IF(OR(A32="",$C$8="",$G$8=""),"",$C$8+($G$8-$C$8)*A32/100)</f>
        <v/>
      </c>
      <c r="D32" s="23"/>
      <c r="E32" s="22" t="str">
        <f aca="false">IF(OR(D32="",C32=""),"",(D32-C32)/($G$8-$C$8)*100)</f>
        <v/>
      </c>
      <c r="F32" s="24" t="str">
        <f aca="false">IF(E32="","",IF(ABS(E32)&lt;=$C$13,"PASS","FAIL"))</f>
        <v/>
      </c>
      <c r="G32" s="20"/>
      <c r="H32" s="20"/>
    </row>
    <row r="33" customFormat="false" ht="15" hidden="false" customHeight="false" outlineLevel="0" collapsed="false">
      <c r="A33" s="25" t="s">
        <v>58</v>
      </c>
      <c r="B33" s="25"/>
      <c r="C33" s="25"/>
      <c r="D33" s="25"/>
      <c r="E33" s="25"/>
      <c r="F33" s="25"/>
      <c r="G33" s="26" t="str">
        <f aca="false">IF(COUNTIF($F$28:$F$32,"FAIL")&gt;0,"FAIL",IF(COUNTIF($F$28:$F$32,"PASS")=0,"","PASS"))</f>
        <v/>
      </c>
      <c r="H33" s="26"/>
    </row>
    <row r="35" customFormat="false" ht="15" hidden="false" customHeight="false" outlineLevel="0" collapsed="false">
      <c r="A35" s="13" t="s">
        <v>59</v>
      </c>
      <c r="B35" s="13"/>
      <c r="C35" s="13"/>
      <c r="D35" s="13"/>
      <c r="E35" s="13"/>
      <c r="F35" s="13"/>
      <c r="G35" s="13"/>
      <c r="H35" s="13"/>
    </row>
    <row r="36" customFormat="false" ht="60" hidden="false" customHeight="true" outlineLevel="0" collapsed="false">
      <c r="A36" s="17" t="s">
        <v>60</v>
      </c>
      <c r="B36" s="17" t="s">
        <v>61</v>
      </c>
      <c r="C36" s="17" t="s">
        <v>62</v>
      </c>
      <c r="D36" s="17" t="s">
        <v>63</v>
      </c>
      <c r="E36" s="17" t="s">
        <v>64</v>
      </c>
      <c r="F36" s="17" t="s">
        <v>42</v>
      </c>
      <c r="G36" s="17"/>
      <c r="H36" s="17"/>
    </row>
    <row r="37" customFormat="false" ht="15" hidden="false" customHeight="false" outlineLevel="0" collapsed="false">
      <c r="A37" s="18" t="s">
        <v>65</v>
      </c>
      <c r="B37" s="23"/>
      <c r="C37" s="23"/>
      <c r="D37" s="22" t="str">
        <f aca="false">IF(OR(B37="",C37=""),"",C37-B37)</f>
        <v/>
      </c>
      <c r="E37" s="20"/>
      <c r="F37" s="20"/>
      <c r="G37" s="20"/>
      <c r="H37" s="20"/>
    </row>
    <row r="38" customFormat="false" ht="15" hidden="false" customHeight="false" outlineLevel="0" collapsed="false">
      <c r="A38" s="18" t="s">
        <v>66</v>
      </c>
      <c r="B38" s="23"/>
      <c r="C38" s="23"/>
      <c r="D38" s="22" t="str">
        <f aca="false">IF(OR(B38="",C38=""),"",C38-B38)</f>
        <v/>
      </c>
      <c r="E38" s="20"/>
      <c r="F38" s="20"/>
      <c r="G38" s="20"/>
      <c r="H38" s="20"/>
    </row>
    <row r="39" customFormat="false" ht="15" hidden="false" customHeight="false" outlineLevel="0" collapsed="false">
      <c r="A39" s="18" t="s">
        <v>67</v>
      </c>
      <c r="B39" s="23"/>
      <c r="C39" s="23"/>
      <c r="D39" s="22" t="str">
        <f aca="false">IF(OR(B39="",C39=""),"",C39-B39)</f>
        <v/>
      </c>
      <c r="E39" s="20"/>
      <c r="F39" s="20"/>
      <c r="G39" s="20"/>
      <c r="H39" s="20"/>
    </row>
    <row r="40" customFormat="false" ht="15" hidden="false" customHeight="false" outlineLevel="0" collapsed="false">
      <c r="A40" s="18" t="s">
        <v>68</v>
      </c>
      <c r="B40" s="23"/>
      <c r="C40" s="23"/>
      <c r="D40" s="22" t="str">
        <f aca="false">IF(OR(B40="",C40=""),"",C40-B40)</f>
        <v/>
      </c>
      <c r="E40" s="20"/>
      <c r="F40" s="20"/>
      <c r="G40" s="20"/>
      <c r="H40" s="20"/>
    </row>
    <row r="42" customFormat="false" ht="15" hidden="false" customHeight="true" outlineLevel="0" collapsed="false">
      <c r="A42" s="27" t="s">
        <v>69</v>
      </c>
      <c r="B42" s="27"/>
      <c r="C42" s="27" t="s">
        <v>70</v>
      </c>
      <c r="D42" s="27"/>
      <c r="E42" s="27" t="s">
        <v>71</v>
      </c>
      <c r="F42" s="27"/>
      <c r="G42" s="27"/>
      <c r="H42" s="27"/>
    </row>
    <row r="43" customFormat="false" ht="21.75" hidden="false" customHeight="true" outlineLevel="0" collapsed="false">
      <c r="A43" s="28" t="s">
        <v>72</v>
      </c>
      <c r="B43" s="28"/>
      <c r="C43" s="28" t="s">
        <v>72</v>
      </c>
      <c r="D43" s="28"/>
      <c r="E43" s="28" t="s">
        <v>72</v>
      </c>
      <c r="F43" s="28"/>
      <c r="G43" s="28"/>
      <c r="H43" s="28"/>
    </row>
    <row r="44" customFormat="false" ht="21.75" hidden="false" customHeight="true" outlineLevel="0" collapsed="false">
      <c r="A44" s="28" t="s">
        <v>73</v>
      </c>
      <c r="B44" s="28"/>
      <c r="C44" s="28" t="s">
        <v>73</v>
      </c>
      <c r="D44" s="28"/>
      <c r="E44" s="28" t="s">
        <v>73</v>
      </c>
      <c r="F44" s="28"/>
      <c r="G44" s="28"/>
      <c r="H44" s="28"/>
    </row>
    <row r="45" customFormat="false" ht="21.75" hidden="false" customHeight="true" outlineLevel="0" collapsed="false">
      <c r="A45" s="28" t="s">
        <v>74</v>
      </c>
      <c r="B45" s="28"/>
      <c r="C45" s="28" t="s">
        <v>74</v>
      </c>
      <c r="D45" s="28"/>
      <c r="E45" s="28" t="s">
        <v>74</v>
      </c>
      <c r="F45" s="28"/>
      <c r="G45" s="28"/>
      <c r="H45" s="28"/>
    </row>
  </sheetData>
  <mergeCells count="83">
    <mergeCell ref="A1:H1"/>
    <mergeCell ref="A2:D2"/>
    <mergeCell ref="E2:H2"/>
    <mergeCell ref="A3:H3"/>
    <mergeCell ref="A5:H5"/>
    <mergeCell ref="A6:B6"/>
    <mergeCell ref="C6:D6"/>
    <mergeCell ref="E6:F6"/>
    <mergeCell ref="G6:H6"/>
    <mergeCell ref="A7:B7"/>
    <mergeCell ref="C7:D7"/>
    <mergeCell ref="E7:F7"/>
    <mergeCell ref="G7:H7"/>
    <mergeCell ref="A8:B8"/>
    <mergeCell ref="C8:D8"/>
    <mergeCell ref="E8:F8"/>
    <mergeCell ref="G8:H8"/>
    <mergeCell ref="A9:B9"/>
    <mergeCell ref="C9:D9"/>
    <mergeCell ref="E9:F9"/>
    <mergeCell ref="G9:H9"/>
    <mergeCell ref="A10:B10"/>
    <mergeCell ref="C10:D10"/>
    <mergeCell ref="E10:F10"/>
    <mergeCell ref="G10:H10"/>
    <mergeCell ref="A11:B11"/>
    <mergeCell ref="C11:D11"/>
    <mergeCell ref="E11:F11"/>
    <mergeCell ref="G11:H11"/>
    <mergeCell ref="A12:B12"/>
    <mergeCell ref="C12:D12"/>
    <mergeCell ref="E12:F12"/>
    <mergeCell ref="G12:H12"/>
    <mergeCell ref="A13:B13"/>
    <mergeCell ref="C13:D13"/>
    <mergeCell ref="E13:F13"/>
    <mergeCell ref="G13:H13"/>
    <mergeCell ref="A15:H15"/>
    <mergeCell ref="B16:E16"/>
    <mergeCell ref="G16:H16"/>
    <mergeCell ref="B17:E17"/>
    <mergeCell ref="G17:H17"/>
    <mergeCell ref="B18:E18"/>
    <mergeCell ref="G18:H18"/>
    <mergeCell ref="B19:E19"/>
    <mergeCell ref="G19:H19"/>
    <mergeCell ref="B20:E20"/>
    <mergeCell ref="G20:H20"/>
    <mergeCell ref="B21:E21"/>
    <mergeCell ref="G21:H21"/>
    <mergeCell ref="B22:E22"/>
    <mergeCell ref="G22:H22"/>
    <mergeCell ref="B23:E23"/>
    <mergeCell ref="G23:H23"/>
    <mergeCell ref="B24:E24"/>
    <mergeCell ref="G24:H24"/>
    <mergeCell ref="A26:H26"/>
    <mergeCell ref="G27:H27"/>
    <mergeCell ref="G28:H28"/>
    <mergeCell ref="G29:H29"/>
    <mergeCell ref="G30:H30"/>
    <mergeCell ref="G31:H31"/>
    <mergeCell ref="G32:H32"/>
    <mergeCell ref="A33:F33"/>
    <mergeCell ref="G33:H33"/>
    <mergeCell ref="A35:H35"/>
    <mergeCell ref="F36:H36"/>
    <mergeCell ref="F37:H37"/>
    <mergeCell ref="F38:H38"/>
    <mergeCell ref="F39:H39"/>
    <mergeCell ref="F40:H40"/>
    <mergeCell ref="A42:B42"/>
    <mergeCell ref="C42:D42"/>
    <mergeCell ref="E42:H42"/>
    <mergeCell ref="A43:B43"/>
    <mergeCell ref="C43:D43"/>
    <mergeCell ref="E43:H43"/>
    <mergeCell ref="A44:B44"/>
    <mergeCell ref="C44:D44"/>
    <mergeCell ref="E44:H44"/>
    <mergeCell ref="A45:B45"/>
    <mergeCell ref="C45:D45"/>
    <mergeCell ref="E45:H45"/>
  </mergeCells>
  <conditionalFormatting sqref="A1:H52">
    <cfRule type="cellIs" priority="2" operator="equal" aboveAverage="0" equalAverage="0" bottom="0" percent="0" rank="0" text="" dxfId="0">
      <formula>"PASS"</formula>
    </cfRule>
    <cfRule type="cellIs" priority="3" operator="equal" aboveAverage="0" equalAverage="0" bottom="0" percent="0" rank="0" text="" dxfId="0">
      <formula>"OK"</formula>
    </cfRule>
    <cfRule type="cellIs" priority="4" operator="equal" aboveAverage="0" equalAverage="0" bottom="0" percent="0" rank="0" text="" dxfId="1">
      <formula>"FAIL"</formula>
    </cfRule>
    <cfRule type="cellIs" priority="5" operator="equal" aboveAverage="0" equalAverage="0" bottom="0" percent="0" rank="0" text="" dxfId="1">
      <formula>"OVERDUE"</formula>
    </cfRule>
    <cfRule type="cellIs" priority="6" operator="equal" aboveAverage="0" equalAverage="0" bottom="0" percent="0" rank="0" text="" dxfId="1">
      <formula>"CHECK"</formula>
    </cfRule>
    <cfRule type="cellIs" priority="7" operator="equal" aboveAverage="0" equalAverage="0" bottom="0" percent="0" rank="0" text="" dxfId="2">
      <formula>"DUE SOON"</formula>
    </cfRule>
    <cfRule type="cellIs" priority="8" operator="equal" aboveAverage="0" equalAverage="0" bottom="0" percent="0" rank="0" text="" dxfId="2">
      <formula>"CHANGED"</formula>
    </cfRule>
    <cfRule type="cellIs" priority="9" operator="equal" aboveAverage="0" equalAverage="0" bottom="0" percent="0" rank="0" text="" dxfId="2">
      <formula>"Open"</formula>
    </cfRule>
    <cfRule type="cellIs" priority="10" operator="equal" aboveAverage="0" equalAverage="0" bottom="0" percent="0" rank="0" text="" dxfId="0">
      <formula>"Closed"</formula>
    </cfRule>
  </conditionalFormatting>
  <dataValidations count="3">
    <dataValidation allowBlank="true" errorStyle="stop" operator="between" showDropDown="false" showErrorMessage="false" showInputMessage="false" sqref="G9" type="list">
      <formula1>"AI,AO,DI,DO"</formula1>
      <formula2>0</formula2>
    </dataValidation>
    <dataValidation allowBlank="true" errorStyle="stop" operator="between" showDropDown="false" showErrorMessage="false" showInputMessage="false" sqref="F17:F24" type="list">
      <formula1>"OK,Not OK,NA"</formula1>
      <formula2>0</formula2>
    </dataValidation>
    <dataValidation allowBlank="true" errorStyle="stop" operator="between" showDropDown="false" showErrorMessage="false" showInputMessage="false" sqref="E37:E40" type="list">
      <formula1>"Yes,No"</formula1>
      <formula2>0</formula2>
    </dataValidation>
  </dataValidations>
  <printOptions headings="false" gridLines="false" gridLinesSet="true" horizontalCentered="false" verticalCentered="false"/>
  <pageMargins left="0.4" right="0.4" top="0.5" bottom="0.5" header="0.511811023622047" footer="0.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&amp;C&amp;8 Free template: instrumentationblog.in/downloads/templates/&amp;R&amp;8 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4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7"/>
    <col collapsed="false" customWidth="true" hidden="false" outlineLevel="0" max="6" min="2" style="0" width="14"/>
    <col collapsed="false" customWidth="true" hidden="false" outlineLevel="0" max="7" min="7" style="0" width="12"/>
    <col collapsed="false" customWidth="true" hidden="false" outlineLevel="0" max="8" min="8" style="0" width="16"/>
  </cols>
  <sheetData>
    <row r="1" customFormat="false" ht="30" hidden="false" customHeight="true" outlineLevel="0" collapsed="false">
      <c r="A1" s="9" t="s">
        <v>17</v>
      </c>
      <c r="B1" s="9"/>
      <c r="C1" s="9"/>
      <c r="D1" s="9"/>
      <c r="E1" s="9"/>
      <c r="F1" s="9"/>
      <c r="G1" s="9"/>
      <c r="H1" s="9"/>
    </row>
    <row r="2" customFormat="false" ht="15" hidden="false" customHeight="true" outlineLevel="0" collapsed="false">
      <c r="A2" s="10" t="s">
        <v>75</v>
      </c>
      <c r="B2" s="10"/>
      <c r="C2" s="10"/>
      <c r="D2" s="10"/>
      <c r="E2" s="11" t="s">
        <v>76</v>
      </c>
      <c r="F2" s="11"/>
      <c r="G2" s="11"/>
      <c r="H2" s="11"/>
    </row>
    <row r="3" customFormat="false" ht="15" hidden="false" customHeight="false" outlineLevel="0" collapsed="false">
      <c r="A3" s="12" t="s">
        <v>20</v>
      </c>
      <c r="B3" s="12"/>
      <c r="C3" s="12"/>
      <c r="D3" s="12"/>
      <c r="E3" s="12"/>
      <c r="F3" s="12"/>
      <c r="G3" s="12"/>
      <c r="H3" s="12"/>
    </row>
    <row r="5" customFormat="false" ht="15" hidden="false" customHeight="false" outlineLevel="0" collapsed="false">
      <c r="A5" s="13" t="s">
        <v>21</v>
      </c>
      <c r="B5" s="13"/>
      <c r="C5" s="13"/>
      <c r="D5" s="13"/>
      <c r="E5" s="13"/>
      <c r="F5" s="13"/>
      <c r="G5" s="13"/>
      <c r="H5" s="13"/>
    </row>
    <row r="6" customFormat="false" ht="15" hidden="false" customHeight="true" outlineLevel="0" collapsed="false">
      <c r="A6" s="14" t="s">
        <v>22</v>
      </c>
      <c r="B6" s="14"/>
      <c r="C6" s="15" t="s">
        <v>77</v>
      </c>
      <c r="D6" s="15"/>
      <c r="E6" s="14" t="s">
        <v>23</v>
      </c>
      <c r="F6" s="14"/>
      <c r="G6" s="15" t="s">
        <v>78</v>
      </c>
      <c r="H6" s="15"/>
    </row>
    <row r="7" customFormat="false" ht="15" hidden="false" customHeight="true" outlineLevel="0" collapsed="false">
      <c r="A7" s="14" t="s">
        <v>24</v>
      </c>
      <c r="B7" s="14"/>
      <c r="C7" s="15" t="s">
        <v>79</v>
      </c>
      <c r="D7" s="15"/>
      <c r="E7" s="14" t="s">
        <v>25</v>
      </c>
      <c r="F7" s="14"/>
      <c r="G7" s="15" t="s">
        <v>80</v>
      </c>
      <c r="H7" s="15"/>
    </row>
    <row r="8" customFormat="false" ht="15" hidden="false" customHeight="true" outlineLevel="0" collapsed="false">
      <c r="A8" s="14" t="s">
        <v>26</v>
      </c>
      <c r="B8" s="14"/>
      <c r="C8" s="15" t="n">
        <v>0</v>
      </c>
      <c r="D8" s="15"/>
      <c r="E8" s="14" t="s">
        <v>27</v>
      </c>
      <c r="F8" s="14"/>
      <c r="G8" s="15" t="n">
        <v>16</v>
      </c>
      <c r="H8" s="15"/>
    </row>
    <row r="9" customFormat="false" ht="15" hidden="false" customHeight="true" outlineLevel="0" collapsed="false">
      <c r="A9" s="14" t="s">
        <v>28</v>
      </c>
      <c r="B9" s="14"/>
      <c r="C9" s="15" t="s">
        <v>81</v>
      </c>
      <c r="D9" s="15"/>
      <c r="E9" s="14" t="s">
        <v>29</v>
      </c>
      <c r="F9" s="14"/>
      <c r="G9" s="15" t="s">
        <v>82</v>
      </c>
      <c r="H9" s="15"/>
    </row>
    <row r="10" customFormat="false" ht="15" hidden="false" customHeight="true" outlineLevel="0" collapsed="false">
      <c r="A10" s="14" t="s">
        <v>30</v>
      </c>
      <c r="B10" s="14"/>
      <c r="C10" s="15" t="s">
        <v>83</v>
      </c>
      <c r="D10" s="15"/>
      <c r="E10" s="14" t="s">
        <v>31</v>
      </c>
      <c r="F10" s="14"/>
      <c r="G10" s="15" t="s">
        <v>84</v>
      </c>
      <c r="H10" s="15"/>
    </row>
    <row r="11" customFormat="false" ht="15" hidden="false" customHeight="true" outlineLevel="0" collapsed="false">
      <c r="A11" s="14" t="s">
        <v>32</v>
      </c>
      <c r="B11" s="14"/>
      <c r="C11" s="15" t="s">
        <v>85</v>
      </c>
      <c r="D11" s="15"/>
      <c r="E11" s="14" t="s">
        <v>33</v>
      </c>
      <c r="F11" s="14"/>
      <c r="G11" s="15" t="s">
        <v>86</v>
      </c>
      <c r="H11" s="15"/>
    </row>
    <row r="12" customFormat="false" ht="15" hidden="false" customHeight="true" outlineLevel="0" collapsed="false">
      <c r="A12" s="14" t="s">
        <v>34</v>
      </c>
      <c r="B12" s="14"/>
      <c r="C12" s="15" t="s">
        <v>87</v>
      </c>
      <c r="D12" s="15"/>
      <c r="E12" s="14" t="s">
        <v>35</v>
      </c>
      <c r="F12" s="14"/>
      <c r="G12" s="15" t="s">
        <v>88</v>
      </c>
      <c r="H12" s="15"/>
    </row>
    <row r="13" customFormat="false" ht="22.35" hidden="false" customHeight="true" outlineLevel="0" collapsed="false">
      <c r="A13" s="14" t="s">
        <v>36</v>
      </c>
      <c r="B13" s="14"/>
      <c r="C13" s="15" t="n">
        <v>0.5</v>
      </c>
      <c r="D13" s="15"/>
      <c r="E13" s="14" t="s">
        <v>37</v>
      </c>
      <c r="F13" s="14"/>
      <c r="G13" s="16" t="n">
        <v>46307</v>
      </c>
      <c r="H13" s="16"/>
    </row>
    <row r="15" customFormat="false" ht="15" hidden="false" customHeight="false" outlineLevel="0" collapsed="false">
      <c r="A15" s="13" t="s">
        <v>38</v>
      </c>
      <c r="B15" s="13"/>
      <c r="C15" s="13"/>
      <c r="D15" s="13"/>
      <c r="E15" s="13"/>
      <c r="F15" s="13"/>
      <c r="G15" s="13"/>
      <c r="H15" s="13"/>
    </row>
    <row r="16" customFormat="false" ht="30" hidden="false" customHeight="true" outlineLevel="0" collapsed="false">
      <c r="A16" s="17" t="s">
        <v>39</v>
      </c>
      <c r="B16" s="17" t="s">
        <v>40</v>
      </c>
      <c r="C16" s="17"/>
      <c r="D16" s="17"/>
      <c r="E16" s="17"/>
      <c r="F16" s="17" t="s">
        <v>41</v>
      </c>
      <c r="G16" s="17" t="s">
        <v>42</v>
      </c>
      <c r="H16" s="17"/>
    </row>
    <row r="17" customFormat="false" ht="15" hidden="false" customHeight="true" outlineLevel="0" collapsed="false">
      <c r="A17" s="18" t="n">
        <v>1</v>
      </c>
      <c r="B17" s="19" t="s">
        <v>43</v>
      </c>
      <c r="C17" s="19"/>
      <c r="D17" s="19"/>
      <c r="E17" s="19"/>
      <c r="F17" s="20" t="s">
        <v>89</v>
      </c>
      <c r="G17" s="21"/>
      <c r="H17" s="21"/>
    </row>
    <row r="18" customFormat="false" ht="15" hidden="false" customHeight="true" outlineLevel="0" collapsed="false">
      <c r="A18" s="18" t="n">
        <v>2</v>
      </c>
      <c r="B18" s="19" t="s">
        <v>44</v>
      </c>
      <c r="C18" s="19"/>
      <c r="D18" s="19"/>
      <c r="E18" s="19"/>
      <c r="F18" s="20" t="s">
        <v>89</v>
      </c>
      <c r="G18" s="21"/>
      <c r="H18" s="21"/>
    </row>
    <row r="19" customFormat="false" ht="15" hidden="false" customHeight="true" outlineLevel="0" collapsed="false">
      <c r="A19" s="18" t="n">
        <v>3</v>
      </c>
      <c r="B19" s="19" t="s">
        <v>45</v>
      </c>
      <c r="C19" s="19"/>
      <c r="D19" s="19"/>
      <c r="E19" s="19"/>
      <c r="F19" s="20" t="s">
        <v>89</v>
      </c>
      <c r="G19" s="21"/>
      <c r="H19" s="21"/>
    </row>
    <row r="20" customFormat="false" ht="22.35" hidden="false" customHeight="true" outlineLevel="0" collapsed="false">
      <c r="A20" s="18" t="n">
        <v>4</v>
      </c>
      <c r="B20" s="19" t="s">
        <v>46</v>
      </c>
      <c r="C20" s="19"/>
      <c r="D20" s="19"/>
      <c r="E20" s="19"/>
      <c r="F20" s="20" t="s">
        <v>89</v>
      </c>
      <c r="G20" s="21"/>
      <c r="H20" s="21"/>
    </row>
    <row r="21" customFormat="false" ht="15" hidden="false" customHeight="true" outlineLevel="0" collapsed="false">
      <c r="A21" s="18" t="n">
        <v>5</v>
      </c>
      <c r="B21" s="19" t="s">
        <v>47</v>
      </c>
      <c r="C21" s="19"/>
      <c r="D21" s="19"/>
      <c r="E21" s="19"/>
      <c r="F21" s="20" t="s">
        <v>89</v>
      </c>
      <c r="G21" s="21"/>
      <c r="H21" s="21"/>
    </row>
    <row r="22" customFormat="false" ht="15" hidden="false" customHeight="true" outlineLevel="0" collapsed="false">
      <c r="A22" s="18" t="n">
        <v>6</v>
      </c>
      <c r="B22" s="19" t="s">
        <v>48</v>
      </c>
      <c r="C22" s="19"/>
      <c r="D22" s="19"/>
      <c r="E22" s="19"/>
      <c r="F22" s="20" t="s">
        <v>89</v>
      </c>
      <c r="G22" s="21"/>
      <c r="H22" s="21"/>
    </row>
    <row r="23" customFormat="false" ht="15" hidden="false" customHeight="true" outlineLevel="0" collapsed="false">
      <c r="A23" s="18" t="n">
        <v>7</v>
      </c>
      <c r="B23" s="19" t="s">
        <v>49</v>
      </c>
      <c r="C23" s="19"/>
      <c r="D23" s="19"/>
      <c r="E23" s="19"/>
      <c r="F23" s="20" t="s">
        <v>90</v>
      </c>
      <c r="G23" s="21" t="s">
        <v>91</v>
      </c>
      <c r="H23" s="21"/>
    </row>
    <row r="24" customFormat="false" ht="15" hidden="false" customHeight="true" outlineLevel="0" collapsed="false">
      <c r="A24" s="18" t="n">
        <v>8</v>
      </c>
      <c r="B24" s="19" t="s">
        <v>50</v>
      </c>
      <c r="C24" s="19"/>
      <c r="D24" s="19"/>
      <c r="E24" s="19"/>
      <c r="F24" s="20" t="s">
        <v>89</v>
      </c>
      <c r="G24" s="21"/>
      <c r="H24" s="21"/>
    </row>
    <row r="26" customFormat="false" ht="15" hidden="false" customHeight="false" outlineLevel="0" collapsed="false">
      <c r="A26" s="13" t="s">
        <v>51</v>
      </c>
      <c r="B26" s="13"/>
      <c r="C26" s="13"/>
      <c r="D26" s="13"/>
      <c r="E26" s="13"/>
      <c r="F26" s="13"/>
      <c r="G26" s="13"/>
      <c r="H26" s="13"/>
    </row>
    <row r="27" customFormat="false" ht="45" hidden="false" customHeight="true" outlineLevel="0" collapsed="false">
      <c r="A27" s="17" t="s">
        <v>52</v>
      </c>
      <c r="B27" s="17" t="s">
        <v>53</v>
      </c>
      <c r="C27" s="17" t="s">
        <v>54</v>
      </c>
      <c r="D27" s="17" t="s">
        <v>55</v>
      </c>
      <c r="E27" s="17" t="s">
        <v>56</v>
      </c>
      <c r="F27" s="17" t="s">
        <v>57</v>
      </c>
      <c r="G27" s="17" t="s">
        <v>42</v>
      </c>
      <c r="H27" s="17"/>
    </row>
    <row r="28" customFormat="false" ht="15" hidden="false" customHeight="false" outlineLevel="0" collapsed="false">
      <c r="A28" s="18" t="n">
        <v>0</v>
      </c>
      <c r="B28" s="22" t="n">
        <f aca="false">IF(A28="","",4+16*A28/100)</f>
        <v>4</v>
      </c>
      <c r="C28" s="22" t="n">
        <f aca="false">IF(OR(A28="",$C$8="",$G$8=""),"",$C$8+($G$8-$C$8)*A28/100)</f>
        <v>0</v>
      </c>
      <c r="D28" s="23" t="n">
        <v>0</v>
      </c>
      <c r="E28" s="22" t="n">
        <f aca="false">IF(OR(D28="",C28=""),"",(D28-C28)/($G$8-$C$8)*100)</f>
        <v>0</v>
      </c>
      <c r="F28" s="24" t="str">
        <f aca="false">IF(E28="","",IF(ABS(E28)&lt;=$C$13,"PASS","FAIL"))</f>
        <v>PASS</v>
      </c>
      <c r="G28" s="20"/>
      <c r="H28" s="20"/>
    </row>
    <row r="29" customFormat="false" ht="15" hidden="false" customHeight="false" outlineLevel="0" collapsed="false">
      <c r="A29" s="18" t="n">
        <v>25</v>
      </c>
      <c r="B29" s="22" t="n">
        <f aca="false">IF(A29="","",4+16*A29/100)</f>
        <v>8</v>
      </c>
      <c r="C29" s="22" t="n">
        <f aca="false">IF(OR(A29="",$C$8="",$G$8=""),"",$C$8+($G$8-$C$8)*A29/100)</f>
        <v>4</v>
      </c>
      <c r="D29" s="23" t="n">
        <v>4.01</v>
      </c>
      <c r="E29" s="22" t="n">
        <f aca="false">IF(OR(D29="",C29=""),"",(D29-C29)/($G$8-$C$8)*100)</f>
        <v>0.0624999999999987</v>
      </c>
      <c r="F29" s="24" t="str">
        <f aca="false">IF(E29="","",IF(ABS(E29)&lt;=$C$13,"PASS","FAIL"))</f>
        <v>PASS</v>
      </c>
      <c r="G29" s="20"/>
      <c r="H29" s="20"/>
    </row>
    <row r="30" customFormat="false" ht="15" hidden="false" customHeight="false" outlineLevel="0" collapsed="false">
      <c r="A30" s="18" t="n">
        <v>50</v>
      </c>
      <c r="B30" s="22" t="n">
        <f aca="false">IF(A30="","",4+16*A30/100)</f>
        <v>12</v>
      </c>
      <c r="C30" s="22" t="n">
        <f aca="false">IF(OR(A30="",$C$8="",$G$8=""),"",$C$8+($G$8-$C$8)*A30/100)</f>
        <v>8</v>
      </c>
      <c r="D30" s="23" t="n">
        <v>8.02</v>
      </c>
      <c r="E30" s="22" t="n">
        <f aca="false">IF(OR(D30="",C30=""),"",(D30-C30)/($G$8-$C$8)*100)</f>
        <v>0.124999999999997</v>
      </c>
      <c r="F30" s="24" t="str">
        <f aca="false">IF(E30="","",IF(ABS(E30)&lt;=$C$13,"PASS","FAIL"))</f>
        <v>PASS</v>
      </c>
      <c r="G30" s="20"/>
      <c r="H30" s="20"/>
    </row>
    <row r="31" customFormat="false" ht="15" hidden="false" customHeight="false" outlineLevel="0" collapsed="false">
      <c r="A31" s="18" t="n">
        <v>75</v>
      </c>
      <c r="B31" s="22" t="n">
        <f aca="false">IF(A31="","",4+16*A31/100)</f>
        <v>16</v>
      </c>
      <c r="C31" s="22" t="n">
        <f aca="false">IF(OR(A31="",$C$8="",$G$8=""),"",$C$8+($G$8-$C$8)*A31/100)</f>
        <v>12</v>
      </c>
      <c r="D31" s="23" t="n">
        <v>12.01</v>
      </c>
      <c r="E31" s="22" t="n">
        <f aca="false">IF(OR(D31="",C31=""),"",(D31-C31)/($G$8-$C$8)*100)</f>
        <v>0.0624999999999987</v>
      </c>
      <c r="F31" s="24" t="str">
        <f aca="false">IF(E31="","",IF(ABS(E31)&lt;=$C$13,"PASS","FAIL"))</f>
        <v>PASS</v>
      </c>
      <c r="G31" s="20"/>
      <c r="H31" s="20"/>
    </row>
    <row r="32" customFormat="false" ht="15" hidden="false" customHeight="false" outlineLevel="0" collapsed="false">
      <c r="A32" s="18" t="n">
        <v>100</v>
      </c>
      <c r="B32" s="22" t="n">
        <f aca="false">IF(A32="","",4+16*A32/100)</f>
        <v>20</v>
      </c>
      <c r="C32" s="22" t="n">
        <f aca="false">IF(OR(A32="",$C$8="",$G$8=""),"",$C$8+($G$8-$C$8)*A32/100)</f>
        <v>16</v>
      </c>
      <c r="D32" s="23" t="n">
        <v>16</v>
      </c>
      <c r="E32" s="22" t="n">
        <f aca="false">IF(OR(D32="",C32=""),"",(D32-C32)/($G$8-$C$8)*100)</f>
        <v>0</v>
      </c>
      <c r="F32" s="24" t="str">
        <f aca="false">IF(E32="","",IF(ABS(E32)&lt;=$C$13,"PASS","FAIL"))</f>
        <v>PASS</v>
      </c>
      <c r="G32" s="20"/>
      <c r="H32" s="20"/>
    </row>
    <row r="33" customFormat="false" ht="15" hidden="false" customHeight="false" outlineLevel="0" collapsed="false">
      <c r="A33" s="25" t="s">
        <v>58</v>
      </c>
      <c r="B33" s="25"/>
      <c r="C33" s="25"/>
      <c r="D33" s="25"/>
      <c r="E33" s="25"/>
      <c r="F33" s="25"/>
      <c r="G33" s="26" t="str">
        <f aca="false">IF(COUNTIF($F$28:$F$32,"FAIL")&gt;0,"FAIL",IF(COUNTIF($F$28:$F$32,"PASS")=0,"","PASS"))</f>
        <v>PASS</v>
      </c>
      <c r="H33" s="26"/>
    </row>
    <row r="35" customFormat="false" ht="15" hidden="false" customHeight="false" outlineLevel="0" collapsed="false">
      <c r="A35" s="13" t="s">
        <v>59</v>
      </c>
      <c r="B35" s="13"/>
      <c r="C35" s="13"/>
      <c r="D35" s="13"/>
      <c r="E35" s="13"/>
      <c r="F35" s="13"/>
      <c r="G35" s="13"/>
      <c r="H35" s="13"/>
    </row>
    <row r="36" customFormat="false" ht="60" hidden="false" customHeight="true" outlineLevel="0" collapsed="false">
      <c r="A36" s="17" t="s">
        <v>60</v>
      </c>
      <c r="B36" s="17" t="s">
        <v>61</v>
      </c>
      <c r="C36" s="17" t="s">
        <v>62</v>
      </c>
      <c r="D36" s="17" t="s">
        <v>63</v>
      </c>
      <c r="E36" s="17" t="s">
        <v>64</v>
      </c>
      <c r="F36" s="17" t="s">
        <v>42</v>
      </c>
      <c r="G36" s="17"/>
      <c r="H36" s="17"/>
    </row>
    <row r="37" customFormat="false" ht="15" hidden="false" customHeight="false" outlineLevel="0" collapsed="false">
      <c r="A37" s="18" t="s">
        <v>65</v>
      </c>
      <c r="B37" s="23"/>
      <c r="C37" s="23"/>
      <c r="D37" s="22" t="str">
        <f aca="false">IF(OR(B37="",C37=""),"",C37-B37)</f>
        <v/>
      </c>
      <c r="E37" s="20"/>
      <c r="F37" s="20"/>
      <c r="G37" s="20"/>
      <c r="H37" s="20"/>
    </row>
    <row r="38" customFormat="false" ht="15" hidden="false" customHeight="false" outlineLevel="0" collapsed="false">
      <c r="A38" s="18" t="s">
        <v>66</v>
      </c>
      <c r="B38" s="23" t="n">
        <v>4</v>
      </c>
      <c r="C38" s="23" t="n">
        <v>4</v>
      </c>
      <c r="D38" s="22" t="n">
        <f aca="false">IF(OR(B38="",C38=""),"",C38-B38)</f>
        <v>0</v>
      </c>
      <c r="E38" s="20" t="s">
        <v>92</v>
      </c>
      <c r="F38" s="20"/>
      <c r="G38" s="20"/>
      <c r="H38" s="20"/>
    </row>
    <row r="39" customFormat="false" ht="15" hidden="false" customHeight="false" outlineLevel="0" collapsed="false">
      <c r="A39" s="18" t="s">
        <v>67</v>
      </c>
      <c r="B39" s="23" t="n">
        <v>13</v>
      </c>
      <c r="C39" s="23" t="n">
        <v>13</v>
      </c>
      <c r="D39" s="22" t="n">
        <f aca="false">IF(OR(B39="",C39=""),"",C39-B39)</f>
        <v>0</v>
      </c>
      <c r="E39" s="20" t="s">
        <v>92</v>
      </c>
      <c r="F39" s="20"/>
      <c r="G39" s="20"/>
      <c r="H39" s="20"/>
    </row>
    <row r="40" customFormat="false" ht="15" hidden="false" customHeight="true" outlineLevel="0" collapsed="false">
      <c r="A40" s="18" t="s">
        <v>68</v>
      </c>
      <c r="B40" s="23" t="n">
        <v>14.5</v>
      </c>
      <c r="C40" s="23" t="n">
        <v>14.5</v>
      </c>
      <c r="D40" s="22" t="n">
        <f aca="false">IF(OR(B40="",C40=""),"",C40-B40)</f>
        <v>0</v>
      </c>
      <c r="E40" s="20" t="s">
        <v>92</v>
      </c>
      <c r="F40" s="20" t="s">
        <v>93</v>
      </c>
      <c r="G40" s="20"/>
      <c r="H40" s="20"/>
    </row>
    <row r="42" customFormat="false" ht="15" hidden="false" customHeight="true" outlineLevel="0" collapsed="false">
      <c r="A42" s="27" t="s">
        <v>69</v>
      </c>
      <c r="B42" s="27"/>
      <c r="C42" s="27" t="s">
        <v>70</v>
      </c>
      <c r="D42" s="27"/>
      <c r="E42" s="27" t="s">
        <v>71</v>
      </c>
      <c r="F42" s="27"/>
      <c r="G42" s="27"/>
      <c r="H42" s="27"/>
    </row>
    <row r="43" customFormat="false" ht="21.75" hidden="false" customHeight="true" outlineLevel="0" collapsed="false">
      <c r="A43" s="28" t="s">
        <v>72</v>
      </c>
      <c r="B43" s="28"/>
      <c r="C43" s="28" t="s">
        <v>72</v>
      </c>
      <c r="D43" s="28"/>
      <c r="E43" s="28" t="s">
        <v>72</v>
      </c>
      <c r="F43" s="28"/>
      <c r="G43" s="28"/>
      <c r="H43" s="28"/>
    </row>
    <row r="44" customFormat="false" ht="21.75" hidden="false" customHeight="true" outlineLevel="0" collapsed="false">
      <c r="A44" s="28" t="s">
        <v>73</v>
      </c>
      <c r="B44" s="28"/>
      <c r="C44" s="28" t="s">
        <v>73</v>
      </c>
      <c r="D44" s="28"/>
      <c r="E44" s="28" t="s">
        <v>73</v>
      </c>
      <c r="F44" s="28"/>
      <c r="G44" s="28"/>
      <c r="H44" s="28"/>
    </row>
    <row r="45" customFormat="false" ht="21.75" hidden="false" customHeight="true" outlineLevel="0" collapsed="false">
      <c r="A45" s="28" t="s">
        <v>74</v>
      </c>
      <c r="B45" s="28"/>
      <c r="C45" s="28" t="s">
        <v>74</v>
      </c>
      <c r="D45" s="28"/>
      <c r="E45" s="28" t="s">
        <v>74</v>
      </c>
      <c r="F45" s="28"/>
      <c r="G45" s="28"/>
      <c r="H45" s="28"/>
    </row>
  </sheetData>
  <mergeCells count="83">
    <mergeCell ref="A1:H1"/>
    <mergeCell ref="A2:D2"/>
    <mergeCell ref="E2:H2"/>
    <mergeCell ref="A3:H3"/>
    <mergeCell ref="A5:H5"/>
    <mergeCell ref="A6:B6"/>
    <mergeCell ref="C6:D6"/>
    <mergeCell ref="E6:F6"/>
    <mergeCell ref="G6:H6"/>
    <mergeCell ref="A7:B7"/>
    <mergeCell ref="C7:D7"/>
    <mergeCell ref="E7:F7"/>
    <mergeCell ref="G7:H7"/>
    <mergeCell ref="A8:B8"/>
    <mergeCell ref="C8:D8"/>
    <mergeCell ref="E8:F8"/>
    <mergeCell ref="G8:H8"/>
    <mergeCell ref="A9:B9"/>
    <mergeCell ref="C9:D9"/>
    <mergeCell ref="E9:F9"/>
    <mergeCell ref="G9:H9"/>
    <mergeCell ref="A10:B10"/>
    <mergeCell ref="C10:D10"/>
    <mergeCell ref="E10:F10"/>
    <mergeCell ref="G10:H10"/>
    <mergeCell ref="A11:B11"/>
    <mergeCell ref="C11:D11"/>
    <mergeCell ref="E11:F11"/>
    <mergeCell ref="G11:H11"/>
    <mergeCell ref="A12:B12"/>
    <mergeCell ref="C12:D12"/>
    <mergeCell ref="E12:F12"/>
    <mergeCell ref="G12:H12"/>
    <mergeCell ref="A13:B13"/>
    <mergeCell ref="C13:D13"/>
    <mergeCell ref="E13:F13"/>
    <mergeCell ref="G13:H13"/>
    <mergeCell ref="A15:H15"/>
    <mergeCell ref="B16:E16"/>
    <mergeCell ref="G16:H16"/>
    <mergeCell ref="B17:E17"/>
    <mergeCell ref="G17:H17"/>
    <mergeCell ref="B18:E18"/>
    <mergeCell ref="G18:H18"/>
    <mergeCell ref="B19:E19"/>
    <mergeCell ref="G19:H19"/>
    <mergeCell ref="B20:E20"/>
    <mergeCell ref="G20:H20"/>
    <mergeCell ref="B21:E21"/>
    <mergeCell ref="G21:H21"/>
    <mergeCell ref="B22:E22"/>
    <mergeCell ref="G22:H22"/>
    <mergeCell ref="B23:E23"/>
    <mergeCell ref="G23:H23"/>
    <mergeCell ref="B24:E24"/>
    <mergeCell ref="G24:H24"/>
    <mergeCell ref="A26:H26"/>
    <mergeCell ref="G27:H27"/>
    <mergeCell ref="G28:H28"/>
    <mergeCell ref="G29:H29"/>
    <mergeCell ref="G30:H30"/>
    <mergeCell ref="G31:H31"/>
    <mergeCell ref="G32:H32"/>
    <mergeCell ref="A33:F33"/>
    <mergeCell ref="G33:H33"/>
    <mergeCell ref="A35:H35"/>
    <mergeCell ref="F36:H36"/>
    <mergeCell ref="F37:H37"/>
    <mergeCell ref="F38:H38"/>
    <mergeCell ref="F39:H39"/>
    <mergeCell ref="F40:H40"/>
    <mergeCell ref="A42:B42"/>
    <mergeCell ref="C42:D42"/>
    <mergeCell ref="E42:H42"/>
    <mergeCell ref="A43:B43"/>
    <mergeCell ref="C43:D43"/>
    <mergeCell ref="E43:H43"/>
    <mergeCell ref="A44:B44"/>
    <mergeCell ref="C44:D44"/>
    <mergeCell ref="E44:H44"/>
    <mergeCell ref="A45:B45"/>
    <mergeCell ref="C45:D45"/>
    <mergeCell ref="E45:H45"/>
  </mergeCells>
  <conditionalFormatting sqref="A1:H52">
    <cfRule type="cellIs" priority="2" operator="equal" aboveAverage="0" equalAverage="0" bottom="0" percent="0" rank="0" text="" dxfId="0">
      <formula>"PASS"</formula>
    </cfRule>
    <cfRule type="cellIs" priority="3" operator="equal" aboveAverage="0" equalAverage="0" bottom="0" percent="0" rank="0" text="" dxfId="0">
      <formula>"OK"</formula>
    </cfRule>
    <cfRule type="cellIs" priority="4" operator="equal" aboveAverage="0" equalAverage="0" bottom="0" percent="0" rank="0" text="" dxfId="1">
      <formula>"FAIL"</formula>
    </cfRule>
    <cfRule type="cellIs" priority="5" operator="equal" aboveAverage="0" equalAverage="0" bottom="0" percent="0" rank="0" text="" dxfId="1">
      <formula>"OVERDUE"</formula>
    </cfRule>
    <cfRule type="cellIs" priority="6" operator="equal" aboveAverage="0" equalAverage="0" bottom="0" percent="0" rank="0" text="" dxfId="1">
      <formula>"CHECK"</formula>
    </cfRule>
    <cfRule type="cellIs" priority="7" operator="equal" aboveAverage="0" equalAverage="0" bottom="0" percent="0" rank="0" text="" dxfId="2">
      <formula>"DUE SOON"</formula>
    </cfRule>
    <cfRule type="cellIs" priority="8" operator="equal" aboveAverage="0" equalAverage="0" bottom="0" percent="0" rank="0" text="" dxfId="2">
      <formula>"CHANGED"</formula>
    </cfRule>
    <cfRule type="cellIs" priority="9" operator="equal" aboveAverage="0" equalAverage="0" bottom="0" percent="0" rank="0" text="" dxfId="2">
      <formula>"Open"</formula>
    </cfRule>
    <cfRule type="cellIs" priority="10" operator="equal" aboveAverage="0" equalAverage="0" bottom="0" percent="0" rank="0" text="" dxfId="0">
      <formula>"Closed"</formula>
    </cfRule>
  </conditionalFormatting>
  <dataValidations count="3">
    <dataValidation allowBlank="true" errorStyle="stop" operator="between" showDropDown="false" showErrorMessage="false" showInputMessage="false" sqref="G9" type="list">
      <formula1>"AI,AO,DI,DO"</formula1>
      <formula2>0</formula2>
    </dataValidation>
    <dataValidation allowBlank="true" errorStyle="stop" operator="between" showDropDown="false" showErrorMessage="false" showInputMessage="false" sqref="F17:F24" type="list">
      <formula1>"OK,Not OK,NA"</formula1>
      <formula2>0</formula2>
    </dataValidation>
    <dataValidation allowBlank="true" errorStyle="stop" operator="between" showDropDown="false" showErrorMessage="false" showInputMessage="false" sqref="E37:E40" type="list">
      <formula1>"Yes,No"</formula1>
      <formula2>0</formula2>
    </dataValidation>
  </dataValidations>
  <printOptions headings="false" gridLines="false" gridLinesSet="true" horizontalCentered="false" verticalCentered="false"/>
  <pageMargins left="0.4" right="0.4" top="0.5" bottom="0.5" header="0.511811023622047" footer="0.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&amp;C&amp;8 Free template: instrumentationblog.in/downloads/templates/&amp;R&amp;8 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2026-10-13T02:52:48Z</dcterms:created>
  <dc:creator>instrumentationblog.in</dc:creator>
  <dc:description/>
  <dc:language>en-US</dc:language>
  <cp:lastModifiedBy/>
  <dcterms:modified xsi:type="dcterms:W3CDTF">2026-10-13T02:52:48Z</dcterms:modified>
  <cp:revision>0</cp:revision>
  <dc:subject/>
  <dc:title>Instrument Loop Check Sheet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