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Example!$A$1:$I$29</definedName>
    <definedName function="false" hidden="false" localSheetId="1" name="_xlnm.Print_Area" vbProcedure="false">Template!$A$1:$I$29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<sst xmlns="http://schemas.openxmlformats.org/spreadsheetml/2006/main" count="98" uniqueCount="55">
  <si>
    <t xml:space="preserve">HOW TO USE: WEIGHING SYSTEM CALIBRATION RECORD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</si>
  <si>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</si>
  <si>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</si>
  <si>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</si>
  <si>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</si>
  <si>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Check the mechanical installation and zero the empty system.</t>
  </si>
  <si>
    <t xml:space="preserve">2. Apply test loads in steps up to near capacity, recording the indication.</t>
  </si>
  <si>
    <t xml:space="preserve">3. Remove loads in the same steps and record the unloading readings.</t>
  </si>
  <si>
    <t xml:space="preserve">4. Adjust span if needed and repeat.</t>
  </si>
  <si>
    <t xml:space="preserve">5. Record the method used, such as test weights or build up with substitution.</t>
  </si>
  <si>
    <t xml:space="preserve">What the formulas do</t>
  </si>
  <si>
    <t xml:space="preserve">• Error (% of capacity) = (indicated − applied) ÷ capacity × 100.</t>
  </si>
  <si>
    <t xml:space="preserve">• Hysteresis = |loading − unloading| ÷ capacity × 100.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</si>
  <si>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</si>
  <si>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</si>
  <si>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WEIGHING SYSTEM CALIBRATION RECORD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</si>
  <si>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</si>
  <si>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</si>
  <si>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</si>
  <si>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System details</t>
  </si>
  <si>
    <t xml:space="preserve">Tag number</t>
  </si>
  <si>
    <t xml:space="preserve">Service</t>
  </si>
  <si>
    <t xml:space="preserve">Capacity (kg)</t>
  </si>
  <si>
    <t xml:space="preserve">Load cells</t>
  </si>
  <si>
    <t xml:space="preserve">Tolerance (± % of capacity)</t>
  </si>
  <si>
    <t xml:space="preserve">Test weights</t>
  </si>
  <si>
    <t xml:space="preserve">Date</t>
  </si>
  <si>
    <t xml:space="preserve">Method</t>
  </si>
  <si>
    <t xml:space="preserve">Calibration results</t>
  </si>
  <si>
    <t xml:space="preserve">Step</t>
  </si>
  <si>
    <t xml:space="preserve">Applied load (kg)</t>
  </si>
  <si>
    <t xml:space="preserve">Indicated loading (kg)</t>
  </si>
  <si>
    <t xml:space="preserve">Error loading (% cap)</t>
  </si>
  <si>
    <t xml:space="preserve">Indicated unloading (kg)</t>
  </si>
  <si>
    <t xml:space="preserve">Error unloading (% cap)</t>
  </si>
  <si>
    <t xml:space="preserve">Hysteresis (% cap)</t>
  </si>
  <si>
    <t xml:space="preserve">Result</t>
  </si>
  <si>
    <t xml:space="preserve">Remarks</t>
  </si>
  <si>
    <t xml:space="preserve">Maximum error (% cap)</t>
  </si>
  <si>
    <t xml:space="preserve">Maximum hysteresis (% cap)</t>
  </si>
  <si>
    <t xml:space="preserve">Overall result</t>
  </si>
  <si>
    <t xml:space="preserve">Check mechanical items first: flexible pipe connections, free movement, level mounts and no bridging. Do a corner test on platform scales.</t>
  </si>
  <si>
    <t xml:space="preserve">Performed by</t>
  </si>
  <si>
    <t xml:space="preserve">Checked by</t>
  </si>
  <si>
    <t xml:space="preserve">Approved by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</si>
  <si>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</si>
  <si>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</si>
  <si>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</si>
  <si>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</si>
  <si>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CAL WT 001      Rev: 0</t>
  </si>
  <si>
    <t xml:space="preserve">WT 6101</t>
  </si>
  <si>
    <t xml:space="preserve">Batch tank weighing</t>
  </si>
  <si>
    <t xml:space="preserve">3 × 2 t compression</t>
  </si>
  <si>
    <t xml:space="preserve">M1 class, certificate CC 24715</t>
  </si>
  <si>
    <t xml:space="preserve">Test weights plus water substitution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</si>
</sst>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-mmm\-yyyy"/>
    <numFmt numFmtId="166" formatCode="0.0"/>
    <numFmt numFmtId="167" formatCode="0.0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8" customFormat="false" ht="15" hidden="false" customHeight="false" outlineLevel="0" collapsed="false">
      <c r="B18" s="7" t="s">
        <v>13</v>
      </c>
    </row>
    <row r="19" customFormat="false" ht="15" hidden="false" customHeight="false" outlineLevel="0" collapsed="false">
      <c r="B19" s="8" t="s">
        <v>14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5" min="2" style="0" width="13"/>
    <col collapsed="false" customWidth="true" hidden="false" outlineLevel="0" max="7" min="6" style="0" width="12"/>
    <col collapsed="false" customWidth="true" hidden="false" outlineLevel="0" max="8" min="8" style="0" width="11"/>
    <col collapsed="false" customWidth="true" hidden="false" outlineLevel="0" max="9" min="9" style="0" width="12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  <c r="I1" s="9"/>
    </row>
    <row r="2" customFormat="false" ht="15" hidden="false" customHeight="true" outlineLevel="0" collapsed="false">
      <c r="A2" s="10" t="s">
        <v>16</v>
      </c>
      <c r="B2" s="10"/>
      <c r="C2" s="10"/>
      <c r="D2" s="10"/>
      <c r="E2" s="11" t="s">
        <v>17</v>
      </c>
      <c r="F2" s="11"/>
      <c r="G2" s="11"/>
      <c r="H2" s="11"/>
      <c r="I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  <c r="I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  <c r="I5" s="13"/>
    </row>
    <row r="6" customFormat="false" ht="15" hidden="false" customHeight="true" outlineLevel="0" collapsed="false">
      <c r="A6" s="14" t="s">
        <v>20</v>
      </c>
      <c r="B6" s="14"/>
      <c r="C6" s="15"/>
      <c r="D6" s="15"/>
      <c r="E6" s="14" t="s">
        <v>21</v>
      </c>
      <c r="F6" s="14"/>
      <c r="G6" s="15"/>
      <c r="H6" s="15"/>
      <c r="I6" s="15"/>
    </row>
    <row r="7" customFormat="false" ht="15" hidden="false" customHeight="true" outlineLevel="0" collapsed="false">
      <c r="A7" s="14" t="s">
        <v>22</v>
      </c>
      <c r="B7" s="14"/>
      <c r="C7" s="15"/>
      <c r="D7" s="15"/>
      <c r="E7" s="14" t="s">
        <v>23</v>
      </c>
      <c r="F7" s="14"/>
      <c r="G7" s="15"/>
      <c r="H7" s="15"/>
      <c r="I7" s="15"/>
    </row>
    <row r="8" customFormat="false" ht="22.35" hidden="false" customHeight="true" outlineLevel="0" collapsed="false">
      <c r="A8" s="14" t="s">
        <v>24</v>
      </c>
      <c r="B8" s="14"/>
      <c r="C8" s="15"/>
      <c r="D8" s="15"/>
      <c r="E8" s="14" t="s">
        <v>25</v>
      </c>
      <c r="F8" s="14"/>
      <c r="G8" s="15"/>
      <c r="H8" s="15"/>
      <c r="I8" s="15"/>
    </row>
    <row r="9" customFormat="false" ht="15" hidden="false" customHeight="true" outlineLevel="0" collapsed="false">
      <c r="A9" s="14" t="s">
        <v>26</v>
      </c>
      <c r="B9" s="14"/>
      <c r="C9" s="16"/>
      <c r="D9" s="16"/>
      <c r="E9" s="14" t="s">
        <v>27</v>
      </c>
      <c r="F9" s="14"/>
      <c r="G9" s="15"/>
      <c r="H9" s="15"/>
      <c r="I9" s="15"/>
    </row>
    <row r="11" customFormat="false" ht="15" hidden="false" customHeight="false" outlineLevel="0" collapsed="false">
      <c r="A11" s="13" t="s">
        <v>28</v>
      </c>
      <c r="B11" s="13"/>
      <c r="C11" s="13"/>
      <c r="D11" s="13"/>
      <c r="E11" s="13"/>
      <c r="F11" s="13"/>
      <c r="G11" s="13"/>
      <c r="H11" s="13"/>
      <c r="I11" s="13"/>
    </row>
    <row r="12" customFormat="false" ht="60" hidden="false" customHeight="true" outlineLevel="0" collapsed="false">
      <c r="A12" s="17" t="s">
        <v>29</v>
      </c>
      <c r="B12" s="17" t="s">
        <v>30</v>
      </c>
      <c r="C12" s="17" t="s">
        <v>31</v>
      </c>
      <c r="D12" s="17" t="s">
        <v>32</v>
      </c>
      <c r="E12" s="17" t="s">
        <v>33</v>
      </c>
      <c r="F12" s="17" t="s">
        <v>34</v>
      </c>
      <c r="G12" s="17" t="s">
        <v>35</v>
      </c>
      <c r="H12" s="17" t="s">
        <v>36</v>
      </c>
      <c r="I12" s="17" t="s">
        <v>37</v>
      </c>
    </row>
    <row r="13" customFormat="false" ht="15" hidden="false" customHeight="false" outlineLevel="0" collapsed="false">
      <c r="A13" s="18" t="n">
        <v>1</v>
      </c>
      <c r="B13" s="19"/>
      <c r="C13" s="19"/>
      <c r="D13" s="20" t="str">
        <f aca="false">IF(OR(B13="",C13=""),"",(C13-B13)/$C$7*100)</f>
        <v/>
      </c>
      <c r="E13" s="19"/>
      <c r="F13" s="20" t="str">
        <f aca="false">IF(OR(B13="",E13=""),"",(E13-B13)/$C$7*100)</f>
        <v/>
      </c>
      <c r="G13" s="20" t="str">
        <f aca="false">IF(OR(C13="",E13=""),"",ABS(C13-E13)/$C$7*100)</f>
        <v/>
      </c>
      <c r="H13" s="21" t="str">
        <f aca="false">IF(D13="","",IF(AND(ABS(D13)&lt;=$C$8,OR(F13="",ABS(F13)&lt;=$C$8)),"PASS","FAIL"))</f>
        <v/>
      </c>
      <c r="I13" s="22"/>
    </row>
    <row r="14" customFormat="false" ht="15" hidden="false" customHeight="false" outlineLevel="0" collapsed="false">
      <c r="A14" s="18" t="n">
        <v>2</v>
      </c>
      <c r="B14" s="19"/>
      <c r="C14" s="19"/>
      <c r="D14" s="20" t="str">
        <f aca="false">IF(OR(B14="",C14=""),"",(C14-B14)/$C$7*100)</f>
        <v/>
      </c>
      <c r="E14" s="19"/>
      <c r="F14" s="20" t="str">
        <f aca="false">IF(OR(B14="",E14=""),"",(E14-B14)/$C$7*100)</f>
        <v/>
      </c>
      <c r="G14" s="20" t="str">
        <f aca="false">IF(OR(C14="",E14=""),"",ABS(C14-E14)/$C$7*100)</f>
        <v/>
      </c>
      <c r="H14" s="21" t="str">
        <f aca="false">IF(D14="","",IF(AND(ABS(D14)&lt;=$C$8,OR(F14="",ABS(F14)&lt;=$C$8)),"PASS","FAIL"))</f>
        <v/>
      </c>
      <c r="I14" s="22"/>
    </row>
    <row r="15" customFormat="false" ht="15" hidden="false" customHeight="false" outlineLevel="0" collapsed="false">
      <c r="A15" s="18" t="n">
        <v>3</v>
      </c>
      <c r="B15" s="19"/>
      <c r="C15" s="19"/>
      <c r="D15" s="20" t="str">
        <f aca="false">IF(OR(B15="",C15=""),"",(C15-B15)/$C$7*100)</f>
        <v/>
      </c>
      <c r="E15" s="19"/>
      <c r="F15" s="20" t="str">
        <f aca="false">IF(OR(B15="",E15=""),"",(E15-B15)/$C$7*100)</f>
        <v/>
      </c>
      <c r="G15" s="20" t="str">
        <f aca="false">IF(OR(C15="",E15=""),"",ABS(C15-E15)/$C$7*100)</f>
        <v/>
      </c>
      <c r="H15" s="21" t="str">
        <f aca="false">IF(D15="","",IF(AND(ABS(D15)&lt;=$C$8,OR(F15="",ABS(F15)&lt;=$C$8)),"PASS","FAIL"))</f>
        <v/>
      </c>
      <c r="I15" s="22"/>
    </row>
    <row r="16" customFormat="false" ht="15" hidden="false" customHeight="false" outlineLevel="0" collapsed="false">
      <c r="A16" s="18" t="n">
        <v>4</v>
      </c>
      <c r="B16" s="19"/>
      <c r="C16" s="19"/>
      <c r="D16" s="20" t="str">
        <f aca="false">IF(OR(B16="",C16=""),"",(C16-B16)/$C$7*100)</f>
        <v/>
      </c>
      <c r="E16" s="19"/>
      <c r="F16" s="20" t="str">
        <f aca="false">IF(OR(B16="",E16=""),"",(E16-B16)/$C$7*100)</f>
        <v/>
      </c>
      <c r="G16" s="20" t="str">
        <f aca="false">IF(OR(C16="",E16=""),"",ABS(C16-E16)/$C$7*100)</f>
        <v/>
      </c>
      <c r="H16" s="21" t="str">
        <f aca="false">IF(D16="","",IF(AND(ABS(D16)&lt;=$C$8,OR(F16="",ABS(F16)&lt;=$C$8)),"PASS","FAIL"))</f>
        <v/>
      </c>
      <c r="I16" s="22"/>
    </row>
    <row r="17" customFormat="false" ht="15" hidden="false" customHeight="false" outlineLevel="0" collapsed="false">
      <c r="A17" s="18" t="n">
        <v>5</v>
      </c>
      <c r="B17" s="19"/>
      <c r="C17" s="19"/>
      <c r="D17" s="20" t="str">
        <f aca="false">IF(OR(B17="",C17=""),"",(C17-B17)/$C$7*100)</f>
        <v/>
      </c>
      <c r="E17" s="19"/>
      <c r="F17" s="20" t="str">
        <f aca="false">IF(OR(B17="",E17=""),"",(E17-B17)/$C$7*100)</f>
        <v/>
      </c>
      <c r="G17" s="20" t="str">
        <f aca="false">IF(OR(C17="",E17=""),"",ABS(C17-E17)/$C$7*100)</f>
        <v/>
      </c>
      <c r="H17" s="21" t="str">
        <f aca="false">IF(D17="","",IF(AND(ABS(D17)&lt;=$C$8,OR(F17="",ABS(F17)&lt;=$C$8)),"PASS","FAIL"))</f>
        <v/>
      </c>
      <c r="I17" s="22"/>
    </row>
    <row r="18" customFormat="false" ht="15" hidden="false" customHeight="false" outlineLevel="0" collapsed="false">
      <c r="A18" s="18" t="n">
        <v>6</v>
      </c>
      <c r="B18" s="19"/>
      <c r="C18" s="19"/>
      <c r="D18" s="20" t="str">
        <f aca="false">IF(OR(B18="",C18=""),"",(C18-B18)/$C$7*100)</f>
        <v/>
      </c>
      <c r="E18" s="19"/>
      <c r="F18" s="20" t="str">
        <f aca="false">IF(OR(B18="",E18=""),"",(E18-B18)/$C$7*100)</f>
        <v/>
      </c>
      <c r="G18" s="20" t="str">
        <f aca="false">IF(OR(C18="",E18=""),"",ABS(C18-E18)/$C$7*100)</f>
        <v/>
      </c>
      <c r="H18" s="21" t="str">
        <f aca="false">IF(D18="","",IF(AND(ABS(D18)&lt;=$C$8,OR(F18="",ABS(F18)&lt;=$C$8)),"PASS","FAIL"))</f>
        <v/>
      </c>
      <c r="I18" s="22"/>
    </row>
    <row r="19" customFormat="false" ht="15" hidden="false" customHeight="false" outlineLevel="0" collapsed="false">
      <c r="A19" s="23" t="s">
        <v>38</v>
      </c>
      <c r="B19" s="23"/>
      <c r="C19" s="23"/>
      <c r="D19" s="23"/>
      <c r="E19" s="23"/>
      <c r="F19" s="23"/>
      <c r="G19" s="23"/>
      <c r="H19" s="24" t="str">
        <f aca="false">IF(COUNT($D$13:$D$18)=0,"",MAX(MAX($D$13:$D$18),-MIN($D$13:$D$18),MAX($F$13:$F$18),-MIN($F$13:$F$18)))</f>
        <v/>
      </c>
      <c r="I19" s="24"/>
    </row>
    <row r="20" customFormat="false" ht="15" hidden="false" customHeight="false" outlineLevel="0" collapsed="false">
      <c r="A20" s="23" t="s">
        <v>39</v>
      </c>
      <c r="B20" s="23"/>
      <c r="C20" s="23"/>
      <c r="D20" s="23"/>
      <c r="E20" s="23"/>
      <c r="F20" s="23"/>
      <c r="G20" s="23"/>
      <c r="H20" s="24" t="str">
        <f aca="false">IF(COUNT($G$13:$G$18)=0,"",MAX($G$13:$G$18))</f>
        <v/>
      </c>
      <c r="I20" s="24"/>
    </row>
    <row r="21" customFormat="false" ht="15" hidden="false" customHeight="false" outlineLevel="0" collapsed="false">
      <c r="A21" s="23" t="s">
        <v>40</v>
      </c>
      <c r="B21" s="23"/>
      <c r="C21" s="23"/>
      <c r="D21" s="23"/>
      <c r="E21" s="23"/>
      <c r="F21" s="23"/>
      <c r="G21" s="23"/>
      <c r="H21" s="25" t="str">
        <f aca="false">IF(COUNTIF($H$13:$H$18,"FAIL")&gt;0,"FAIL",IF(COUNTIF($H$13:$H$18,"PASS")=0,"","PASS"))</f>
        <v/>
      </c>
      <c r="I21" s="25"/>
    </row>
    <row r="23" customFormat="false" ht="30" hidden="false" customHeight="true" outlineLevel="0" collapsed="false">
      <c r="A23" s="26" t="s">
        <v>41</v>
      </c>
      <c r="B23" s="26"/>
      <c r="C23" s="26"/>
      <c r="D23" s="26"/>
      <c r="E23" s="26"/>
      <c r="F23" s="26"/>
      <c r="G23" s="26"/>
      <c r="H23" s="26"/>
      <c r="I23" s="26"/>
    </row>
    <row r="25" customFormat="false" ht="15" hidden="false" customHeight="true" outlineLevel="0" collapsed="false">
      <c r="A25" s="27" t="s">
        <v>42</v>
      </c>
      <c r="B25" s="27"/>
      <c r="C25" s="27"/>
      <c r="D25" s="27" t="s">
        <v>43</v>
      </c>
      <c r="E25" s="27"/>
      <c r="F25" s="27"/>
      <c r="G25" s="27" t="s">
        <v>44</v>
      </c>
      <c r="H25" s="27"/>
      <c r="I25" s="27"/>
    </row>
    <row r="26" customFormat="false" ht="21.75" hidden="false" customHeight="true" outlineLevel="0" collapsed="false">
      <c r="A26" s="28" t="s">
        <v>45</v>
      </c>
      <c r="B26" s="28"/>
      <c r="C26" s="28"/>
      <c r="D26" s="28" t="s">
        <v>45</v>
      </c>
      <c r="E26" s="28"/>
      <c r="F26" s="28"/>
      <c r="G26" s="28" t="s">
        <v>45</v>
      </c>
      <c r="H26" s="28"/>
      <c r="I26" s="28"/>
    </row>
    <row r="27" customFormat="false" ht="21.75" hidden="false" customHeight="true" outlineLevel="0" collapsed="false">
      <c r="A27" s="28" t="s">
        <v>46</v>
      </c>
      <c r="B27" s="28"/>
      <c r="C27" s="28"/>
      <c r="D27" s="28" t="s">
        <v>46</v>
      </c>
      <c r="E27" s="28"/>
      <c r="F27" s="28"/>
      <c r="G27" s="28" t="s">
        <v>46</v>
      </c>
      <c r="H27" s="28"/>
      <c r="I27" s="28"/>
    </row>
    <row r="28" customFormat="false" ht="21.75" hidden="false" customHeight="true" outlineLevel="0" collapsed="false">
      <c r="A28" s="28" t="s">
        <v>47</v>
      </c>
      <c r="B28" s="28"/>
      <c r="C28" s="28"/>
      <c r="D28" s="28" t="s">
        <v>47</v>
      </c>
      <c r="E28" s="28"/>
      <c r="F28" s="28"/>
      <c r="G28" s="28" t="s">
        <v>47</v>
      </c>
      <c r="H28" s="28"/>
      <c r="I28" s="28"/>
    </row>
  </sheetData>
  <mergeCells count="41">
    <mergeCell ref="A1:I1"/>
    <mergeCell ref="A2:D2"/>
    <mergeCell ref="E2:I2"/>
    <mergeCell ref="A3:I3"/>
    <mergeCell ref="A5:I5"/>
    <mergeCell ref="A6:B6"/>
    <mergeCell ref="C6:D6"/>
    <mergeCell ref="E6:F6"/>
    <mergeCell ref="G6:I6"/>
    <mergeCell ref="A7:B7"/>
    <mergeCell ref="C7:D7"/>
    <mergeCell ref="E7:F7"/>
    <mergeCell ref="G7:I7"/>
    <mergeCell ref="A8:B8"/>
    <mergeCell ref="C8:D8"/>
    <mergeCell ref="E8:F8"/>
    <mergeCell ref="G8:I8"/>
    <mergeCell ref="A9:B9"/>
    <mergeCell ref="C9:D9"/>
    <mergeCell ref="E9:F9"/>
    <mergeCell ref="G9:I9"/>
    <mergeCell ref="A11:I11"/>
    <mergeCell ref="A19:G19"/>
    <mergeCell ref="H19:I19"/>
    <mergeCell ref="A20:G20"/>
    <mergeCell ref="H20:I20"/>
    <mergeCell ref="A21:G21"/>
    <mergeCell ref="H21:I21"/>
    <mergeCell ref="A23:I23"/>
    <mergeCell ref="A25:C25"/>
    <mergeCell ref="D25:F25"/>
    <mergeCell ref="G25:I25"/>
    <mergeCell ref="A26:C26"/>
    <mergeCell ref="D26:F26"/>
    <mergeCell ref="G26:I26"/>
    <mergeCell ref="A27:C27"/>
    <mergeCell ref="D27:F27"/>
    <mergeCell ref="G27:I27"/>
    <mergeCell ref="A28:C28"/>
    <mergeCell ref="D28:F28"/>
    <mergeCell ref="G28:I28"/>
  </mergeCells>
  <conditionalFormatting sqref="A1:I35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5" min="2" style="0" width="13"/>
    <col collapsed="false" customWidth="true" hidden="false" outlineLevel="0" max="7" min="6" style="0" width="12"/>
    <col collapsed="false" customWidth="true" hidden="false" outlineLevel="0" max="8" min="8" style="0" width="11"/>
    <col collapsed="false" customWidth="true" hidden="false" outlineLevel="0" max="9" min="9" style="0" width="12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  <c r="I1" s="9"/>
    </row>
    <row r="2" customFormat="false" ht="15" hidden="false" customHeight="true" outlineLevel="0" collapsed="false">
      <c r="A2" s="10" t="s">
        <v>48</v>
      </c>
      <c r="B2" s="10"/>
      <c r="C2" s="10"/>
      <c r="D2" s="10"/>
      <c r="E2" s="11" t="s">
        <v>49</v>
      </c>
      <c r="F2" s="11"/>
      <c r="G2" s="11"/>
      <c r="H2" s="11"/>
      <c r="I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  <c r="I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  <c r="I5" s="13"/>
    </row>
    <row r="6" customFormat="false" ht="15" hidden="false" customHeight="true" outlineLevel="0" collapsed="false">
      <c r="A6" s="14" t="s">
        <v>20</v>
      </c>
      <c r="B6" s="14"/>
      <c r="C6" s="15" t="s">
        <v>50</v>
      </c>
      <c r="D6" s="15"/>
      <c r="E6" s="14" t="s">
        <v>21</v>
      </c>
      <c r="F6" s="14"/>
      <c r="G6" s="15" t="s">
        <v>51</v>
      </c>
      <c r="H6" s="15"/>
      <c r="I6" s="15"/>
    </row>
    <row r="7" customFormat="false" ht="15" hidden="false" customHeight="true" outlineLevel="0" collapsed="false">
      <c r="A7" s="14" t="s">
        <v>22</v>
      </c>
      <c r="B7" s="14"/>
      <c r="C7" s="15" t="n">
        <v>5000</v>
      </c>
      <c r="D7" s="15"/>
      <c r="E7" s="14" t="s">
        <v>23</v>
      </c>
      <c r="F7" s="14"/>
      <c r="G7" s="15" t="s">
        <v>52</v>
      </c>
      <c r="H7" s="15"/>
      <c r="I7" s="15"/>
    </row>
    <row r="8" customFormat="false" ht="22.35" hidden="false" customHeight="true" outlineLevel="0" collapsed="false">
      <c r="A8" s="14" t="s">
        <v>24</v>
      </c>
      <c r="B8" s="14"/>
      <c r="C8" s="15" t="n">
        <v>0.1</v>
      </c>
      <c r="D8" s="15"/>
      <c r="E8" s="14" t="s">
        <v>25</v>
      </c>
      <c r="F8" s="14"/>
      <c r="G8" s="15" t="s">
        <v>53</v>
      </c>
      <c r="H8" s="15"/>
      <c r="I8" s="15"/>
    </row>
    <row r="9" customFormat="false" ht="15" hidden="false" customHeight="true" outlineLevel="0" collapsed="false">
      <c r="A9" s="14" t="s">
        <v>26</v>
      </c>
      <c r="B9" s="14"/>
      <c r="C9" s="16" t="n">
        <v>46320</v>
      </c>
      <c r="D9" s="16"/>
      <c r="E9" s="14" t="s">
        <v>27</v>
      </c>
      <c r="F9" s="14"/>
      <c r="G9" s="15" t="s">
        <v>54</v>
      </c>
      <c r="H9" s="15"/>
      <c r="I9" s="15"/>
    </row>
    <row r="11" customFormat="false" ht="15" hidden="false" customHeight="false" outlineLevel="0" collapsed="false">
      <c r="A11" s="13" t="s">
        <v>28</v>
      </c>
      <c r="B11" s="13"/>
      <c r="C11" s="13"/>
      <c r="D11" s="13"/>
      <c r="E11" s="13"/>
      <c r="F11" s="13"/>
      <c r="G11" s="13"/>
      <c r="H11" s="13"/>
      <c r="I11" s="13"/>
    </row>
    <row r="12" customFormat="false" ht="60" hidden="false" customHeight="true" outlineLevel="0" collapsed="false">
      <c r="A12" s="17" t="s">
        <v>29</v>
      </c>
      <c r="B12" s="17" t="s">
        <v>30</v>
      </c>
      <c r="C12" s="17" t="s">
        <v>31</v>
      </c>
      <c r="D12" s="17" t="s">
        <v>32</v>
      </c>
      <c r="E12" s="17" t="s">
        <v>33</v>
      </c>
      <c r="F12" s="17" t="s">
        <v>34</v>
      </c>
      <c r="G12" s="17" t="s">
        <v>35</v>
      </c>
      <c r="H12" s="17" t="s">
        <v>36</v>
      </c>
      <c r="I12" s="17" t="s">
        <v>37</v>
      </c>
    </row>
    <row r="13" customFormat="false" ht="15" hidden="false" customHeight="false" outlineLevel="0" collapsed="false">
      <c r="A13" s="18" t="n">
        <v>1</v>
      </c>
      <c r="B13" s="19" t="n">
        <v>0</v>
      </c>
      <c r="C13" s="19" t="n">
        <v>0</v>
      </c>
      <c r="D13" s="20" t="n">
        <f aca="false">IF(OR(B13="",C13=""),"",(C13-B13)/$C$7*100)</f>
        <v>0</v>
      </c>
      <c r="E13" s="19" t="n">
        <v>0.5</v>
      </c>
      <c r="F13" s="20" t="n">
        <f aca="false">IF(OR(B13="",E13=""),"",(E13-B13)/$C$7*100)</f>
        <v>0.01</v>
      </c>
      <c r="G13" s="20" t="n">
        <f aca="false">IF(OR(C13="",E13=""),"",ABS(C13-E13)/$C$7*100)</f>
        <v>0.01</v>
      </c>
      <c r="H13" s="21" t="str">
        <f aca="false">IF(D13="","",IF(AND(ABS(D13)&lt;=$C$8,OR(F13="",ABS(F13)&lt;=$C$8)),"PASS","FAIL"))</f>
        <v>PASS</v>
      </c>
      <c r="I13" s="22"/>
    </row>
    <row r="14" customFormat="false" ht="15" hidden="false" customHeight="false" outlineLevel="0" collapsed="false">
      <c r="A14" s="18" t="n">
        <v>2</v>
      </c>
      <c r="B14" s="19" t="n">
        <v>1000</v>
      </c>
      <c r="C14" s="19" t="n">
        <v>1001.5</v>
      </c>
      <c r="D14" s="20" t="n">
        <f aca="false">IF(OR(B14="",C14=""),"",(C14-B14)/$C$7*100)</f>
        <v>0.03</v>
      </c>
      <c r="E14" s="19" t="n">
        <v>1002.5</v>
      </c>
      <c r="F14" s="20" t="n">
        <f aca="false">IF(OR(B14="",E14=""),"",(E14-B14)/$C$7*100)</f>
        <v>0.05</v>
      </c>
      <c r="G14" s="20" t="n">
        <f aca="false">IF(OR(C14="",E14=""),"",ABS(C14-E14)/$C$7*100)</f>
        <v>0.02</v>
      </c>
      <c r="H14" s="21" t="str">
        <f aca="false">IF(D14="","",IF(AND(ABS(D14)&lt;=$C$8,OR(F14="",ABS(F14)&lt;=$C$8)),"PASS","FAIL"))</f>
        <v>PASS</v>
      </c>
      <c r="I14" s="22"/>
    </row>
    <row r="15" customFormat="false" ht="15" hidden="false" customHeight="false" outlineLevel="0" collapsed="false">
      <c r="A15" s="18" t="n">
        <v>3</v>
      </c>
      <c r="B15" s="19" t="n">
        <v>2000</v>
      </c>
      <c r="C15" s="19" t="n">
        <v>2002</v>
      </c>
      <c r="D15" s="20" t="n">
        <f aca="false">IF(OR(B15="",C15=""),"",(C15-B15)/$C$7*100)</f>
        <v>0.04</v>
      </c>
      <c r="E15" s="19" t="n">
        <v>2003.5</v>
      </c>
      <c r="F15" s="20" t="n">
        <f aca="false">IF(OR(B15="",E15=""),"",(E15-B15)/$C$7*100)</f>
        <v>0.07</v>
      </c>
      <c r="G15" s="20" t="n">
        <f aca="false">IF(OR(C15="",E15=""),"",ABS(C15-E15)/$C$7*100)</f>
        <v>0.03</v>
      </c>
      <c r="H15" s="21" t="str">
        <f aca="false">IF(D15="","",IF(AND(ABS(D15)&lt;=$C$8,OR(F15="",ABS(F15)&lt;=$C$8)),"PASS","FAIL"))</f>
        <v>PASS</v>
      </c>
      <c r="I15" s="22"/>
    </row>
    <row r="16" customFormat="false" ht="15" hidden="false" customHeight="false" outlineLevel="0" collapsed="false">
      <c r="A16" s="18" t="n">
        <v>4</v>
      </c>
      <c r="B16" s="19" t="n">
        <v>3000</v>
      </c>
      <c r="C16" s="19" t="n">
        <v>3003</v>
      </c>
      <c r="D16" s="20" t="n">
        <f aca="false">IF(OR(B16="",C16=""),"",(C16-B16)/$C$7*100)</f>
        <v>0.06</v>
      </c>
      <c r="E16" s="19" t="n">
        <v>3004</v>
      </c>
      <c r="F16" s="20" t="n">
        <f aca="false">IF(OR(B16="",E16=""),"",(E16-B16)/$C$7*100)</f>
        <v>0.08</v>
      </c>
      <c r="G16" s="20" t="n">
        <f aca="false">IF(OR(C16="",E16=""),"",ABS(C16-E16)/$C$7*100)</f>
        <v>0.02</v>
      </c>
      <c r="H16" s="21" t="str">
        <f aca="false">IF(D16="","",IF(AND(ABS(D16)&lt;=$C$8,OR(F16="",ABS(F16)&lt;=$C$8)),"PASS","FAIL"))</f>
        <v>PASS</v>
      </c>
      <c r="I16" s="22"/>
    </row>
    <row r="17" customFormat="false" ht="15" hidden="false" customHeight="false" outlineLevel="0" collapsed="false">
      <c r="A17" s="18" t="n">
        <v>5</v>
      </c>
      <c r="B17" s="19" t="n">
        <v>4000</v>
      </c>
      <c r="C17" s="19" t="n">
        <v>4003.5</v>
      </c>
      <c r="D17" s="20" t="n">
        <f aca="false">IF(OR(B17="",C17=""),"",(C17-B17)/$C$7*100)</f>
        <v>0.07</v>
      </c>
      <c r="E17" s="19" t="n">
        <v>4004</v>
      </c>
      <c r="F17" s="20" t="n">
        <f aca="false">IF(OR(B17="",E17=""),"",(E17-B17)/$C$7*100)</f>
        <v>0.08</v>
      </c>
      <c r="G17" s="20" t="n">
        <f aca="false">IF(OR(C17="",E17=""),"",ABS(C17-E17)/$C$7*100)</f>
        <v>0.01</v>
      </c>
      <c r="H17" s="21" t="str">
        <f aca="false">IF(D17="","",IF(AND(ABS(D17)&lt;=$C$8,OR(F17="",ABS(F17)&lt;=$C$8)),"PASS","FAIL"))</f>
        <v>PASS</v>
      </c>
      <c r="I17" s="22"/>
    </row>
    <row r="18" customFormat="false" ht="15" hidden="false" customHeight="false" outlineLevel="0" collapsed="false">
      <c r="A18" s="18" t="n">
        <v>6</v>
      </c>
      <c r="B18" s="19"/>
      <c r="C18" s="19"/>
      <c r="D18" s="20" t="str">
        <f aca="false">IF(OR(B18="",C18=""),"",(C18-B18)/$C$7*100)</f>
        <v/>
      </c>
      <c r="E18" s="19"/>
      <c r="F18" s="20" t="str">
        <f aca="false">IF(OR(B18="",E18=""),"",(E18-B18)/$C$7*100)</f>
        <v/>
      </c>
      <c r="G18" s="20" t="str">
        <f aca="false">IF(OR(C18="",E18=""),"",ABS(C18-E18)/$C$7*100)</f>
        <v/>
      </c>
      <c r="H18" s="21" t="str">
        <f aca="false">IF(D18="","",IF(AND(ABS(D18)&lt;=$C$8,OR(F18="",ABS(F18)&lt;=$C$8)),"PASS","FAIL"))</f>
        <v/>
      </c>
      <c r="I18" s="22"/>
    </row>
    <row r="19" customFormat="false" ht="15" hidden="false" customHeight="false" outlineLevel="0" collapsed="false">
      <c r="A19" s="23" t="s">
        <v>38</v>
      </c>
      <c r="B19" s="23"/>
      <c r="C19" s="23"/>
      <c r="D19" s="23"/>
      <c r="E19" s="23"/>
      <c r="F19" s="23"/>
      <c r="G19" s="23"/>
      <c r="H19" s="24" t="n">
        <f aca="false">IF(COUNT($D$13:$D$18)=0,"",MAX(MAX($D$13:$D$18),-MIN($D$13:$D$18),MAX($F$13:$F$18),-MIN($F$13:$F$18)))</f>
        <v>0.08</v>
      </c>
      <c r="I19" s="24"/>
    </row>
    <row r="20" customFormat="false" ht="15" hidden="false" customHeight="false" outlineLevel="0" collapsed="false">
      <c r="A20" s="23" t="s">
        <v>39</v>
      </c>
      <c r="B20" s="23"/>
      <c r="C20" s="23"/>
      <c r="D20" s="23"/>
      <c r="E20" s="23"/>
      <c r="F20" s="23"/>
      <c r="G20" s="23"/>
      <c r="H20" s="24" t="n">
        <f aca="false">IF(COUNT($G$13:$G$18)=0,"",MAX($G$13:$G$18))</f>
        <v>0.03</v>
      </c>
      <c r="I20" s="24"/>
    </row>
    <row r="21" customFormat="false" ht="15" hidden="false" customHeight="false" outlineLevel="0" collapsed="false">
      <c r="A21" s="23" t="s">
        <v>40</v>
      </c>
      <c r="B21" s="23"/>
      <c r="C21" s="23"/>
      <c r="D21" s="23"/>
      <c r="E21" s="23"/>
      <c r="F21" s="23"/>
      <c r="G21" s="23"/>
      <c r="H21" s="25" t="str">
        <f aca="false">IF(COUNTIF($H$13:$H$18,"FAIL")&gt;0,"FAIL",IF(COUNTIF($H$13:$H$18,"PASS")=0,"","PASS"))</f>
        <v>PASS</v>
      </c>
      <c r="I21" s="25"/>
    </row>
    <row r="23" customFormat="false" ht="30" hidden="false" customHeight="true" outlineLevel="0" collapsed="false">
      <c r="A23" s="26" t="s">
        <v>41</v>
      </c>
      <c r="B23" s="26"/>
      <c r="C23" s="26"/>
      <c r="D23" s="26"/>
      <c r="E23" s="26"/>
      <c r="F23" s="26"/>
      <c r="G23" s="26"/>
      <c r="H23" s="26"/>
      <c r="I23" s="26"/>
    </row>
    <row r="25" customFormat="false" ht="15" hidden="false" customHeight="true" outlineLevel="0" collapsed="false">
      <c r="A25" s="27" t="s">
        <v>42</v>
      </c>
      <c r="B25" s="27"/>
      <c r="C25" s="27"/>
      <c r="D25" s="27" t="s">
        <v>43</v>
      </c>
      <c r="E25" s="27"/>
      <c r="F25" s="27"/>
      <c r="G25" s="27" t="s">
        <v>44</v>
      </c>
      <c r="H25" s="27"/>
      <c r="I25" s="27"/>
    </row>
    <row r="26" customFormat="false" ht="21.75" hidden="false" customHeight="true" outlineLevel="0" collapsed="false">
      <c r="A26" s="28" t="s">
        <v>45</v>
      </c>
      <c r="B26" s="28"/>
      <c r="C26" s="28"/>
      <c r="D26" s="28" t="s">
        <v>45</v>
      </c>
      <c r="E26" s="28"/>
      <c r="F26" s="28"/>
      <c r="G26" s="28" t="s">
        <v>45</v>
      </c>
      <c r="H26" s="28"/>
      <c r="I26" s="28"/>
    </row>
    <row r="27" customFormat="false" ht="21.75" hidden="false" customHeight="true" outlineLevel="0" collapsed="false">
      <c r="A27" s="28" t="s">
        <v>46</v>
      </c>
      <c r="B27" s="28"/>
      <c r="C27" s="28"/>
      <c r="D27" s="28" t="s">
        <v>46</v>
      </c>
      <c r="E27" s="28"/>
      <c r="F27" s="28"/>
      <c r="G27" s="28" t="s">
        <v>46</v>
      </c>
      <c r="H27" s="28"/>
      <c r="I27" s="28"/>
    </row>
    <row r="28" customFormat="false" ht="21.75" hidden="false" customHeight="true" outlineLevel="0" collapsed="false">
      <c r="A28" s="28" t="s">
        <v>47</v>
      </c>
      <c r="B28" s="28"/>
      <c r="C28" s="28"/>
      <c r="D28" s="28" t="s">
        <v>47</v>
      </c>
      <c r="E28" s="28"/>
      <c r="F28" s="28"/>
      <c r="G28" s="28" t="s">
        <v>47</v>
      </c>
      <c r="H28" s="28"/>
      <c r="I28" s="28"/>
    </row>
  </sheetData>
  <mergeCells count="41">
    <mergeCell ref="A1:I1"/>
    <mergeCell ref="A2:D2"/>
    <mergeCell ref="E2:I2"/>
    <mergeCell ref="A3:I3"/>
    <mergeCell ref="A5:I5"/>
    <mergeCell ref="A6:B6"/>
    <mergeCell ref="C6:D6"/>
    <mergeCell ref="E6:F6"/>
    <mergeCell ref="G6:I6"/>
    <mergeCell ref="A7:B7"/>
    <mergeCell ref="C7:D7"/>
    <mergeCell ref="E7:F7"/>
    <mergeCell ref="G7:I7"/>
    <mergeCell ref="A8:B8"/>
    <mergeCell ref="C8:D8"/>
    <mergeCell ref="E8:F8"/>
    <mergeCell ref="G8:I8"/>
    <mergeCell ref="A9:B9"/>
    <mergeCell ref="C9:D9"/>
    <mergeCell ref="E9:F9"/>
    <mergeCell ref="G9:I9"/>
    <mergeCell ref="A11:I11"/>
    <mergeCell ref="A19:G19"/>
    <mergeCell ref="H19:I19"/>
    <mergeCell ref="A20:G20"/>
    <mergeCell ref="H20:I20"/>
    <mergeCell ref="A21:G21"/>
    <mergeCell ref="H21:I21"/>
    <mergeCell ref="A23:I23"/>
    <mergeCell ref="A25:C25"/>
    <mergeCell ref="D25:F25"/>
    <mergeCell ref="G25:I25"/>
    <mergeCell ref="A26:C26"/>
    <mergeCell ref="D26:F26"/>
    <mergeCell ref="G26:I26"/>
    <mergeCell ref="A27:C27"/>
    <mergeCell ref="D27:F27"/>
    <mergeCell ref="G27:I27"/>
    <mergeCell ref="A28:C28"/>
    <mergeCell ref="D28:F28"/>
    <mergeCell ref="G28:I28"/>
  </mergeCells>
  <conditionalFormatting sqref="A1:I35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2026-10-24T11:32:35Z</dcterms:created>
  <dc:creator>instrumentationblog.in</dc:creator>
  <dc:description/>
  <dc:language>en-US</dc:language>
  <cp:lastModifiedBy/>
  <dcterms:modified xsi:type="dcterms:W3CDTF">2026-10-24T11:32:35Z</dcterms:modified>
  <cp:revision>0</cp:revision>
  <dc:subject/>
  <dc:title>Weighing System Calibration Record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