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Example!$A$1:$L$59</definedName>
    <definedName function="false" hidden="false" localSheetId="1" name="_xlnm.Print_Area" vbProcedure="false">Template!$A$1:$L$59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<sst xmlns="http://schemas.openxmlformats.org/spreadsheetml/2006/main" count="115" uniqueCount="78">
  <si>
    <t xml:space="preserve">HOW TO USE: INSTRUMENT PREVENTIVE MAINTENANCE SCHEDULE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</si>
  <si>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</si>
  <si>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</si>
  <si>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</si>
  <si>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</si>
  <si>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one row per instrument and task. An instrument can have several tasks with different frequencies.</t>
  </si>
  <si>
    <t xml:space="preserve">2. Set the frequency in days (7 weekly, 30 monthly, 90 quarterly, 365 yearly).</t>
  </si>
  <si>
    <t xml:space="preserve">3. After doing the work, update Last done, Done by and the work order number.</t>
  </si>
  <si>
    <t xml:space="preserve">4. Next due, days left and status update every time the workbook recalculates.</t>
  </si>
  <si>
    <t xml:space="preserve">5. Filter Status for OVERDUE and DUE SOON when planning the week.</t>
  </si>
  <si>
    <t xml:space="preserve">What the formulas do</t>
  </si>
  <si>
    <t xml:space="preserve">• Next due = last done + frequency (days).</t>
  </si>
  <si>
    <t xml:space="preserve">• Days left = next due − today.</t>
  </si>
  <si>
    <t xml:space="preserve">• Status OVERDUE below 0, DUE SOON within the warning period, otherwise OK.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</si>
  <si>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</si>
  <si>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</si>
  <si>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PREVENTIVE MAINTENANCE SCHEDULE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</si>
  <si>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</si>
  <si>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</si>
  <si>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</si>
  <si>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Schedule</t>
  </si>
  <si>
    <t xml:space="preserve">Plant / area</t>
  </si>
  <si>
    <t xml:space="preserve">Maintained by</t>
  </si>
  <si>
    <t xml:space="preserve">Warning period (days)</t>
  </si>
  <si>
    <t xml:space="preserve">Last reviewed</t>
  </si>
  <si>
    <t xml:space="preserve">Preventive maintenance tasks</t>
  </si>
  <si>
    <t xml:space="preserve">Sr</t>
  </si>
  <si>
    <t xml:space="preserve">Tag</t>
  </si>
  <si>
    <t xml:space="preserve">Instrument type</t>
  </si>
  <si>
    <t xml:space="preserve">PM task</t>
  </si>
  <si>
    <t xml:space="preserve">Frequency (days)</t>
  </si>
  <si>
    <t xml:space="preserve">Last done</t>
  </si>
  <si>
    <t xml:space="preserve">Next due</t>
  </si>
  <si>
    <t xml:space="preserve">Days left</t>
  </si>
  <si>
    <t xml:space="preserve">Status</t>
  </si>
  <si>
    <t xml:space="preserve">Done by</t>
  </si>
  <si>
    <t xml:space="preserve">Work order</t>
  </si>
  <si>
    <t xml:space="preserve">Remarks</t>
  </si>
  <si>
    <t xml:space="preserve">Tasks listed</t>
  </si>
  <si>
    <t xml:space="preserve">Overdue</t>
  </si>
  <si>
    <t xml:space="preserve">Due within the warning period</t>
  </si>
  <si>
    <t xml:space="preserve">Prepared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</si>
  <si>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</si>
  <si>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</si>
  <si>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</si>
  <si>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</si>
  <si>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</si>
  <si>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PM INST 01      Rev: 0</t>
  </si>
  <si>
    <t xml:space="preserve">Utilities and boiler house</t>
  </si>
  <si>
    <t xml:space="preserve">Instrument maintenance</t>
  </si>
  <si>
    <t xml:space="preserve">PDT 3105</t>
  </si>
  <si>
    <t xml:space="preserve">DP transmitter (flow)</t>
  </si>
  <si>
    <t xml:space="preserve">Drain and blow down impulse lines, check zero with equalising valve open</t>
  </si>
  <si>
    <t xml:space="preserve">Tech A</t>
  </si>
  <si>
    <t xml:space="preserve">PM 1022</t>
  </si>
  <si>
    <t xml:space="preserve">AT 5101</t>
  </si>
  <si>
    <t xml:space="preserve">pH analyser</t>
  </si>
  <si>
    <t xml:space="preserve">Clean electrode, 2 point buffer calibration (pH 4 and 7)</t>
  </si>
  <si>
    <t xml:space="preserve">Tech B</t>
  </si>
  <si>
    <t xml:space="preserve">PM 1030</t>
  </si>
  <si>
    <t xml:space="preserve">FV 3101</t>
  </si>
  <si>
    <t xml:space="preserve">Control valve</t>
  </si>
  <si>
    <t xml:space="preserve">Check air supply, leaks, packing, positioner diagnostics</t>
  </si>
  <si>
    <t xml:space="preserve">PM 0988</t>
  </si>
  <si>
    <t xml:space="preserve">LT 4102</t>
  </si>
  <si>
    <t xml:space="preserve">Radar level</t>
  </si>
  <si>
    <t xml:space="preserve">Inspect antenna for build up, check echo curve</t>
  </si>
  <si>
    <t xml:space="preserve">Tech C</t>
  </si>
  <si>
    <t xml:space="preserve">PM 0815</t>
  </si>
  <si>
    <t xml:space="preserve">CP 03</t>
  </si>
  <si>
    <t xml:space="preserve">PLC panel</t>
  </si>
  <si>
    <t xml:space="preserve">Clean filters, check fans, power supply voltages and earth connections</t>
  </si>
  <si>
    <t xml:space="preserve">PM 0991</t>
  </si>
  <si>
    <t xml:space="preserve">XV 4101</t>
  </si>
  <si>
    <t xml:space="preserve">Shutdown valve</t>
  </si>
  <si>
    <t xml:space="preserve">Partial stroke test and record stroke time</t>
  </si>
  <si>
    <t xml:space="preserve">PM 0950</t>
  </si>
  <si>
    <t xml:space="preserve">Full proof test at turnaround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</si>
</sst>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38"/>
    <col collapsed="false" customWidth="true" hidden="false" outlineLevel="0" max="5" min="5" style="0" width="10"/>
    <col collapsed="false" customWidth="true" hidden="false" outlineLevel="0" max="7" min="6" style="0" width="13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1" min="10" style="0" width="13"/>
    <col collapsed="false" customWidth="true" hidden="false" outlineLevel="0" max="12" min="12" style="0" width="16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0"/>
      <c r="G2" s="11" t="s">
        <v>18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21</v>
      </c>
      <c r="B6" s="14"/>
      <c r="C6" s="14"/>
      <c r="D6" s="15"/>
      <c r="E6" s="15"/>
      <c r="F6" s="15"/>
      <c r="G6" s="14" t="s">
        <v>22</v>
      </c>
      <c r="H6" s="14"/>
      <c r="I6" s="14"/>
      <c r="J6" s="15"/>
      <c r="K6" s="15"/>
      <c r="L6" s="15"/>
    </row>
    <row r="7" customFormat="false" ht="15" hidden="false" customHeight="true" outlineLevel="0" collapsed="false">
      <c r="A7" s="14" t="s">
        <v>23</v>
      </c>
      <c r="B7" s="14"/>
      <c r="C7" s="14"/>
      <c r="D7" s="15"/>
      <c r="E7" s="15"/>
      <c r="F7" s="15"/>
      <c r="G7" s="14" t="s">
        <v>24</v>
      </c>
      <c r="H7" s="14"/>
      <c r="I7" s="14"/>
      <c r="J7" s="16"/>
      <c r="K7" s="16"/>
      <c r="L7" s="16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26</v>
      </c>
      <c r="B10" s="17" t="s">
        <v>27</v>
      </c>
      <c r="C10" s="17" t="s">
        <v>28</v>
      </c>
      <c r="D10" s="17" t="s">
        <v>29</v>
      </c>
      <c r="E10" s="17" t="s">
        <v>30</v>
      </c>
      <c r="F10" s="17" t="s">
        <v>31</v>
      </c>
      <c r="G10" s="17" t="s">
        <v>32</v>
      </c>
      <c r="H10" s="17" t="s">
        <v>33</v>
      </c>
      <c r="I10" s="17" t="s">
        <v>34</v>
      </c>
      <c r="J10" s="17" t="s">
        <v>35</v>
      </c>
      <c r="K10" s="17" t="s">
        <v>36</v>
      </c>
      <c r="L10" s="17" t="s">
        <v>37</v>
      </c>
    </row>
    <row r="11" customFormat="false" ht="15" hidden="false" customHeight="false" outlineLevel="0" collapsed="false">
      <c r="A11" s="18" t="n">
        <v>1</v>
      </c>
      <c r="B11" s="19"/>
      <c r="C11" s="19"/>
      <c r="D11" s="20"/>
      <c r="E11" s="19"/>
      <c r="F11" s="21"/>
      <c r="G11" s="22" t="str">
        <f aca="false">IF(OR(F11="",E11=""),"",F11+E11)</f>
        <v/>
      </c>
      <c r="H11" s="23" t="str">
        <f aca="true">IF(G11="","",G11-TODAY())</f>
        <v/>
      </c>
      <c r="I11" s="24" t="str">
        <f aca="false">IF(H11="","",IF(H11&lt;0,"OVERDUE",IF(H11&lt;=$D$7,"DUE SOON","OK")))</f>
        <v/>
      </c>
      <c r="J11" s="19"/>
      <c r="K11" s="19"/>
      <c r="L11" s="20"/>
    </row>
    <row r="12" customFormat="false" ht="15" hidden="false" customHeight="false" outlineLevel="0" collapsed="false">
      <c r="A12" s="18" t="n">
        <v>2</v>
      </c>
      <c r="B12" s="19"/>
      <c r="C12" s="19"/>
      <c r="D12" s="20"/>
      <c r="E12" s="19"/>
      <c r="F12" s="21"/>
      <c r="G12" s="22" t="str">
        <f aca="false">IF(OR(F12="",E12=""),"",F12+E12)</f>
        <v/>
      </c>
      <c r="H12" s="23" t="str">
        <f aca="true">IF(G12="","",G12-TODAY())</f>
        <v/>
      </c>
      <c r="I12" s="24" t="str">
        <f aca="false">IF(H12="","",IF(H12&lt;0,"OVERDUE",IF(H12&lt;=$D$7,"DUE SOON","OK")))</f>
        <v/>
      </c>
      <c r="J12" s="19"/>
      <c r="K12" s="19"/>
      <c r="L12" s="20"/>
    </row>
    <row r="13" customFormat="false" ht="15" hidden="false" customHeight="false" outlineLevel="0" collapsed="false">
      <c r="A13" s="18" t="n">
        <v>3</v>
      </c>
      <c r="B13" s="19"/>
      <c r="C13" s="19"/>
      <c r="D13" s="20"/>
      <c r="E13" s="19"/>
      <c r="F13" s="21"/>
      <c r="G13" s="22" t="str">
        <f aca="false">IF(OR(F13="",E13=""),"",F13+E13)</f>
        <v/>
      </c>
      <c r="H13" s="23" t="str">
        <f aca="true">IF(G13="","",G13-TODAY())</f>
        <v/>
      </c>
      <c r="I13" s="24" t="str">
        <f aca="false">IF(H13="","",IF(H13&lt;0,"OVERDUE",IF(H13&lt;=$D$7,"DUE SOON","OK")))</f>
        <v/>
      </c>
      <c r="J13" s="19"/>
      <c r="K13" s="19"/>
      <c r="L13" s="20"/>
    </row>
    <row r="14" customFormat="false" ht="15" hidden="false" customHeight="false" outlineLevel="0" collapsed="false">
      <c r="A14" s="18" t="n">
        <v>4</v>
      </c>
      <c r="B14" s="19"/>
      <c r="C14" s="19"/>
      <c r="D14" s="20"/>
      <c r="E14" s="19"/>
      <c r="F14" s="21"/>
      <c r="G14" s="22" t="str">
        <f aca="false">IF(OR(F14="",E14=""),"",F14+E14)</f>
        <v/>
      </c>
      <c r="H14" s="23" t="str">
        <f aca="true">IF(G14="","",G14-TODAY())</f>
        <v/>
      </c>
      <c r="I14" s="24" t="str">
        <f aca="false">IF(H14="","",IF(H14&lt;0,"OVERDUE",IF(H14&lt;=$D$7,"DUE SOON","OK")))</f>
        <v/>
      </c>
      <c r="J14" s="19"/>
      <c r="K14" s="19"/>
      <c r="L14" s="20"/>
    </row>
    <row r="15" customFormat="false" ht="15" hidden="false" customHeight="false" outlineLevel="0" collapsed="false">
      <c r="A15" s="18" t="n">
        <v>5</v>
      </c>
      <c r="B15" s="19"/>
      <c r="C15" s="19"/>
      <c r="D15" s="20"/>
      <c r="E15" s="19"/>
      <c r="F15" s="21"/>
      <c r="G15" s="22" t="str">
        <f aca="false">IF(OR(F15="",E15=""),"",F15+E15)</f>
        <v/>
      </c>
      <c r="H15" s="23" t="str">
        <f aca="true">IF(G15="","",G15-TODAY())</f>
        <v/>
      </c>
      <c r="I15" s="24" t="str">
        <f aca="false">IF(H15="","",IF(H15&lt;0,"OVERDUE",IF(H15&lt;=$D$7,"DUE SOON","OK")))</f>
        <v/>
      </c>
      <c r="J15" s="19"/>
      <c r="K15" s="19"/>
      <c r="L15" s="20"/>
    </row>
    <row r="16" customFormat="false" ht="15" hidden="false" customHeight="false" outlineLevel="0" collapsed="false">
      <c r="A16" s="18" t="n">
        <v>6</v>
      </c>
      <c r="B16" s="19"/>
      <c r="C16" s="19"/>
      <c r="D16" s="20"/>
      <c r="E16" s="19"/>
      <c r="F16" s="21"/>
      <c r="G16" s="22" t="str">
        <f aca="false">IF(OR(F16="",E16=""),"",F16+E16)</f>
        <v/>
      </c>
      <c r="H16" s="23" t="str">
        <f aca="true">IF(G16="","",G16-TODAY())</f>
        <v/>
      </c>
      <c r="I16" s="24" t="str">
        <f aca="false">IF(H16="","",IF(H16&lt;0,"OVERDUE",IF(H16&lt;=$D$7,"DUE SOON","OK")))</f>
        <v/>
      </c>
      <c r="J16" s="19"/>
      <c r="K16" s="19"/>
      <c r="L16" s="20"/>
    </row>
    <row r="17" customFormat="false" ht="15" hidden="false" customHeight="false" outlineLevel="0" collapsed="false">
      <c r="A17" s="18" t="n">
        <v>7</v>
      </c>
      <c r="B17" s="19"/>
      <c r="C17" s="19"/>
      <c r="D17" s="20"/>
      <c r="E17" s="19"/>
      <c r="F17" s="21"/>
      <c r="G17" s="22" t="str">
        <f aca="false">IF(OR(F17="",E17=""),"",F17+E17)</f>
        <v/>
      </c>
      <c r="H17" s="23" t="str">
        <f aca="true">IF(G17="","",G17-TODAY())</f>
        <v/>
      </c>
      <c r="I17" s="24" t="str">
        <f aca="false">IF(H17="","",IF(H17&lt;0,"OVERDUE",IF(H17&lt;=$D$7,"DUE SOON","OK")))</f>
        <v/>
      </c>
      <c r="J17" s="19"/>
      <c r="K17" s="19"/>
      <c r="L17" s="20"/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19"/>
      <c r="F18" s="21"/>
      <c r="G18" s="22" t="str">
        <f aca="false">IF(OR(F18="",E18=""),"",F18+E18)</f>
        <v/>
      </c>
      <c r="H18" s="23" t="str">
        <f aca="true">IF(G18="","",G18-TODAY())</f>
        <v/>
      </c>
      <c r="I18" s="24" t="str">
        <f aca="false">IF(H18="","",IF(H18&lt;0,"OVERDUE",IF(H18&lt;=$D$7,"DUE SOON","OK")))</f>
        <v/>
      </c>
      <c r="J18" s="19"/>
      <c r="K18" s="19"/>
      <c r="L18" s="20"/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19"/>
      <c r="F19" s="21"/>
      <c r="G19" s="22" t="str">
        <f aca="false">IF(OR(F19="",E19=""),"",F19+E19)</f>
        <v/>
      </c>
      <c r="H19" s="23" t="str">
        <f aca="true">IF(G19="","",G19-TODAY())</f>
        <v/>
      </c>
      <c r="I19" s="24" t="str">
        <f aca="false">IF(H19="","",IF(H19&lt;0,"OVERDUE",IF(H19&lt;=$D$7,"DUE SOON","OK")))</f>
        <v/>
      </c>
      <c r="J19" s="19"/>
      <c r="K19" s="19"/>
      <c r="L19" s="20"/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19"/>
      <c r="F20" s="21"/>
      <c r="G20" s="22" t="str">
        <f aca="false">IF(OR(F20="",E20=""),"",F20+E20)</f>
        <v/>
      </c>
      <c r="H20" s="23" t="str">
        <f aca="true">IF(G20="","",G20-TODAY())</f>
        <v/>
      </c>
      <c r="I20" s="24" t="str">
        <f aca="false">IF(H20="","",IF(H20&lt;0,"OVERDUE",IF(H20&lt;=$D$7,"DUE SOON","OK")))</f>
        <v/>
      </c>
      <c r="J20" s="19"/>
      <c r="K20" s="19"/>
      <c r="L20" s="20"/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19"/>
      <c r="F21" s="21"/>
      <c r="G21" s="22" t="str">
        <f aca="false">IF(OR(F21="",E21=""),"",F21+E21)</f>
        <v/>
      </c>
      <c r="H21" s="23" t="str">
        <f aca="true">IF(G21="","",G21-TODAY())</f>
        <v/>
      </c>
      <c r="I21" s="24" t="str">
        <f aca="false">IF(H21="","",IF(H21&lt;0,"OVERDUE",IF(H21&lt;=$D$7,"DUE SOON","OK")))</f>
        <v/>
      </c>
      <c r="J21" s="19"/>
      <c r="K21" s="19"/>
      <c r="L21" s="20"/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19"/>
      <c r="F22" s="21"/>
      <c r="G22" s="22" t="str">
        <f aca="false">IF(OR(F22="",E22=""),"",F22+E22)</f>
        <v/>
      </c>
      <c r="H22" s="23" t="str">
        <f aca="true">IF(G22="","",G22-TODAY())</f>
        <v/>
      </c>
      <c r="I22" s="24" t="str">
        <f aca="false">IF(H22="","",IF(H22&lt;0,"OVERDUE",IF(H22&lt;=$D$7,"DUE SOON","OK")))</f>
        <v/>
      </c>
      <c r="J22" s="19"/>
      <c r="K22" s="19"/>
      <c r="L22" s="20"/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19"/>
      <c r="F23" s="21"/>
      <c r="G23" s="22" t="str">
        <f aca="false">IF(OR(F23="",E23=""),"",F23+E23)</f>
        <v/>
      </c>
      <c r="H23" s="23" t="str">
        <f aca="true">IF(G23="","",G23-TODAY())</f>
        <v/>
      </c>
      <c r="I23" s="24" t="str">
        <f aca="false">IF(H23="","",IF(H23&lt;0,"OVERDUE",IF(H23&lt;=$D$7,"DUE SOON","OK")))</f>
        <v/>
      </c>
      <c r="J23" s="19"/>
      <c r="K23" s="19"/>
      <c r="L23" s="20"/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19"/>
      <c r="F24" s="21"/>
      <c r="G24" s="22" t="str">
        <f aca="false">IF(OR(F24="",E24=""),"",F24+E24)</f>
        <v/>
      </c>
      <c r="H24" s="23" t="str">
        <f aca="true">IF(G24="","",G24-TODAY())</f>
        <v/>
      </c>
      <c r="I24" s="24" t="str">
        <f aca="false">IF(H24="","",IF(H24&lt;0,"OVERDUE",IF(H24&lt;=$D$7,"DUE SOON","OK")))</f>
        <v/>
      </c>
      <c r="J24" s="19"/>
      <c r="K24" s="19"/>
      <c r="L24" s="20"/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19"/>
      <c r="F25" s="21"/>
      <c r="G25" s="22" t="str">
        <f aca="false">IF(OR(F25="",E25=""),"",F25+E25)</f>
        <v/>
      </c>
      <c r="H25" s="23" t="str">
        <f aca="true">IF(G25="","",G25-TODAY())</f>
        <v/>
      </c>
      <c r="I25" s="24" t="str">
        <f aca="false">IF(H25="","",IF(H25&lt;0,"OVERDUE",IF(H25&lt;=$D$7,"DUE SOON","OK")))</f>
        <v/>
      </c>
      <c r="J25" s="19"/>
      <c r="K25" s="19"/>
      <c r="L25" s="20"/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19"/>
      <c r="F26" s="21"/>
      <c r="G26" s="22" t="str">
        <f aca="false">IF(OR(F26="",E26=""),"",F26+E26)</f>
        <v/>
      </c>
      <c r="H26" s="23" t="str">
        <f aca="true">IF(G26="","",G26-TODAY())</f>
        <v/>
      </c>
      <c r="I26" s="24" t="str">
        <f aca="false">IF(H26="","",IF(H26&lt;0,"OVERDUE",IF(H26&lt;=$D$7,"DUE SOON","OK")))</f>
        <v/>
      </c>
      <c r="J26" s="19"/>
      <c r="K26" s="19"/>
      <c r="L26" s="20"/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19"/>
      <c r="F27" s="21"/>
      <c r="G27" s="22" t="str">
        <f aca="false">IF(OR(F27="",E27=""),"",F27+E27)</f>
        <v/>
      </c>
      <c r="H27" s="23" t="str">
        <f aca="true">IF(G27="","",G27-TODAY())</f>
        <v/>
      </c>
      <c r="I27" s="24" t="str">
        <f aca="false">IF(H27="","",IF(H27&lt;0,"OVERDUE",IF(H27&lt;=$D$7,"DUE SOON","OK")))</f>
        <v/>
      </c>
      <c r="J27" s="19"/>
      <c r="K27" s="19"/>
      <c r="L27" s="20"/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19"/>
      <c r="F28" s="21"/>
      <c r="G28" s="22" t="str">
        <f aca="false">IF(OR(F28="",E28=""),"",F28+E28)</f>
        <v/>
      </c>
      <c r="H28" s="23" t="str">
        <f aca="true">IF(G28="","",G28-TODAY())</f>
        <v/>
      </c>
      <c r="I28" s="24" t="str">
        <f aca="false">IF(H28="","",IF(H28&lt;0,"OVERDUE",IF(H28&lt;=$D$7,"DUE SOON","OK")))</f>
        <v/>
      </c>
      <c r="J28" s="19"/>
      <c r="K28" s="19"/>
      <c r="L28" s="20"/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19"/>
      <c r="F29" s="21"/>
      <c r="G29" s="22" t="str">
        <f aca="false">IF(OR(F29="",E29=""),"",F29+E29)</f>
        <v/>
      </c>
      <c r="H29" s="23" t="str">
        <f aca="true">IF(G29="","",G29-TODAY())</f>
        <v/>
      </c>
      <c r="I29" s="24" t="str">
        <f aca="false">IF(H29="","",IF(H29&lt;0,"OVERDUE",IF(H29&lt;=$D$7,"DUE SOON","OK")))</f>
        <v/>
      </c>
      <c r="J29" s="19"/>
      <c r="K29" s="19"/>
      <c r="L29" s="20"/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19"/>
      <c r="F30" s="21"/>
      <c r="G30" s="22" t="str">
        <f aca="false">IF(OR(F30="",E30=""),"",F30+E30)</f>
        <v/>
      </c>
      <c r="H30" s="23" t="str">
        <f aca="true">IF(G30="","",G30-TODAY())</f>
        <v/>
      </c>
      <c r="I30" s="24" t="str">
        <f aca="false">IF(H30="","",IF(H30&lt;0,"OVERDUE",IF(H30&lt;=$D$7,"DUE SOON","OK")))</f>
        <v/>
      </c>
      <c r="J30" s="19"/>
      <c r="K30" s="19"/>
      <c r="L30" s="20"/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19"/>
      <c r="F31" s="21"/>
      <c r="G31" s="22" t="str">
        <f aca="false">IF(OR(F31="",E31=""),"",F31+E31)</f>
        <v/>
      </c>
      <c r="H31" s="23" t="str">
        <f aca="true">IF(G31="","",G31-TODAY())</f>
        <v/>
      </c>
      <c r="I31" s="24" t="str">
        <f aca="false">IF(H31="","",IF(H31&lt;0,"OVERDUE",IF(H31&lt;=$D$7,"DUE SOON","OK")))</f>
        <v/>
      </c>
      <c r="J31" s="19"/>
      <c r="K31" s="19"/>
      <c r="L31" s="20"/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19"/>
      <c r="F32" s="21"/>
      <c r="G32" s="22" t="str">
        <f aca="false">IF(OR(F32="",E32=""),"",F32+E32)</f>
        <v/>
      </c>
      <c r="H32" s="23" t="str">
        <f aca="true">IF(G32="","",G32-TODAY())</f>
        <v/>
      </c>
      <c r="I32" s="24" t="str">
        <f aca="false">IF(H32="","",IF(H32&lt;0,"OVERDUE",IF(H32&lt;=$D$7,"DUE SOON","OK")))</f>
        <v/>
      </c>
      <c r="J32" s="19"/>
      <c r="K32" s="19"/>
      <c r="L32" s="20"/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19"/>
      <c r="F33" s="21"/>
      <c r="G33" s="22" t="str">
        <f aca="false">IF(OR(F33="",E33=""),"",F33+E33)</f>
        <v/>
      </c>
      <c r="H33" s="23" t="str">
        <f aca="true">IF(G33="","",G33-TODAY())</f>
        <v/>
      </c>
      <c r="I33" s="24" t="str">
        <f aca="false">IF(H33="","",IF(H33&lt;0,"OVERDUE",IF(H33&lt;=$D$7,"DUE SOON","OK")))</f>
        <v/>
      </c>
      <c r="J33" s="19"/>
      <c r="K33" s="19"/>
      <c r="L33" s="20"/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19"/>
      <c r="F34" s="21"/>
      <c r="G34" s="22" t="str">
        <f aca="false">IF(OR(F34="",E34=""),"",F34+E34)</f>
        <v/>
      </c>
      <c r="H34" s="23" t="str">
        <f aca="true">IF(G34="","",G34-TODAY())</f>
        <v/>
      </c>
      <c r="I34" s="24" t="str">
        <f aca="false">IF(H34="","",IF(H34&lt;0,"OVERDUE",IF(H34&lt;=$D$7,"DUE SOON","OK")))</f>
        <v/>
      </c>
      <c r="J34" s="19"/>
      <c r="K34" s="19"/>
      <c r="L34" s="20"/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19"/>
      <c r="F35" s="21"/>
      <c r="G35" s="22" t="str">
        <f aca="false">IF(OR(F35="",E35=""),"",F35+E35)</f>
        <v/>
      </c>
      <c r="H35" s="23" t="str">
        <f aca="true">IF(G35="","",G35-TODAY())</f>
        <v/>
      </c>
      <c r="I35" s="24" t="str">
        <f aca="false">IF(H35="","",IF(H35&lt;0,"OVERDUE",IF(H35&lt;=$D$7,"DUE SOON","OK")))</f>
        <v/>
      </c>
      <c r="J35" s="19"/>
      <c r="K35" s="19"/>
      <c r="L35" s="20"/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19"/>
      <c r="F36" s="21"/>
      <c r="G36" s="22" t="str">
        <f aca="false">IF(OR(F36="",E36=""),"",F36+E36)</f>
        <v/>
      </c>
      <c r="H36" s="23" t="str">
        <f aca="true">IF(G36="","",G36-TODAY())</f>
        <v/>
      </c>
      <c r="I36" s="24" t="str">
        <f aca="false">IF(H36="","",IF(H36&lt;0,"OVERDUE",IF(H36&lt;=$D$7,"DUE SOON","OK")))</f>
        <v/>
      </c>
      <c r="J36" s="19"/>
      <c r="K36" s="19"/>
      <c r="L36" s="20"/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19"/>
      <c r="F37" s="21"/>
      <c r="G37" s="22" t="str">
        <f aca="false">IF(OR(F37="",E37=""),"",F37+E37)</f>
        <v/>
      </c>
      <c r="H37" s="23" t="str">
        <f aca="true">IF(G37="","",G37-TODAY())</f>
        <v/>
      </c>
      <c r="I37" s="24" t="str">
        <f aca="false">IF(H37="","",IF(H37&lt;0,"OVERDUE",IF(H37&lt;=$D$7,"DUE SOON","OK")))</f>
        <v/>
      </c>
      <c r="J37" s="19"/>
      <c r="K37" s="19"/>
      <c r="L37" s="20"/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19"/>
      <c r="F38" s="21"/>
      <c r="G38" s="22" t="str">
        <f aca="false">IF(OR(F38="",E38=""),"",F38+E38)</f>
        <v/>
      </c>
      <c r="H38" s="23" t="str">
        <f aca="true">IF(G38="","",G38-TODAY())</f>
        <v/>
      </c>
      <c r="I38" s="24" t="str">
        <f aca="false">IF(H38="","",IF(H38&lt;0,"OVERDUE",IF(H38&lt;=$D$7,"DUE SOON","OK")))</f>
        <v/>
      </c>
      <c r="J38" s="19"/>
      <c r="K38" s="19"/>
      <c r="L38" s="20"/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19"/>
      <c r="F39" s="21"/>
      <c r="G39" s="22" t="str">
        <f aca="false">IF(OR(F39="",E39=""),"",F39+E39)</f>
        <v/>
      </c>
      <c r="H39" s="23" t="str">
        <f aca="true">IF(G39="","",G39-TODAY())</f>
        <v/>
      </c>
      <c r="I39" s="24" t="str">
        <f aca="false">IF(H39="","",IF(H39&lt;0,"OVERDUE",IF(H39&lt;=$D$7,"DUE SOON","OK")))</f>
        <v/>
      </c>
      <c r="J39" s="19"/>
      <c r="K39" s="19"/>
      <c r="L39" s="20"/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19"/>
      <c r="F40" s="21"/>
      <c r="G40" s="22" t="str">
        <f aca="false">IF(OR(F40="",E40=""),"",F40+E40)</f>
        <v/>
      </c>
      <c r="H40" s="23" t="str">
        <f aca="true">IF(G40="","",G40-TODAY())</f>
        <v/>
      </c>
      <c r="I40" s="24" t="str">
        <f aca="false">IF(H40="","",IF(H40&lt;0,"OVERDUE",IF(H40&lt;=$D$7,"DUE SOON","OK")))</f>
        <v/>
      </c>
      <c r="J40" s="19"/>
      <c r="K40" s="19"/>
      <c r="L40" s="20"/>
    </row>
    <row r="41" customFormat="false" ht="15" hidden="false" customHeight="false" outlineLevel="0" collapsed="false">
      <c r="A41" s="18" t="n">
        <v>31</v>
      </c>
      <c r="B41" s="19"/>
      <c r="C41" s="19"/>
      <c r="D41" s="20"/>
      <c r="E41" s="19"/>
      <c r="F41" s="21"/>
      <c r="G41" s="22" t="str">
        <f aca="false">IF(OR(F41="",E41=""),"",F41+E41)</f>
        <v/>
      </c>
      <c r="H41" s="23" t="str">
        <f aca="true">IF(G41="","",G41-TODAY())</f>
        <v/>
      </c>
      <c r="I41" s="24" t="str">
        <f aca="false">IF(H41="","",IF(H41&lt;0,"OVERDUE",IF(H41&lt;=$D$7,"DUE SOON","OK")))</f>
        <v/>
      </c>
      <c r="J41" s="19"/>
      <c r="K41" s="19"/>
      <c r="L41" s="20"/>
    </row>
    <row r="42" customFormat="false" ht="15" hidden="false" customHeight="false" outlineLevel="0" collapsed="false">
      <c r="A42" s="18" t="n">
        <v>32</v>
      </c>
      <c r="B42" s="19"/>
      <c r="C42" s="19"/>
      <c r="D42" s="20"/>
      <c r="E42" s="19"/>
      <c r="F42" s="21"/>
      <c r="G42" s="22" t="str">
        <f aca="false">IF(OR(F42="",E42=""),"",F42+E42)</f>
        <v/>
      </c>
      <c r="H42" s="23" t="str">
        <f aca="true">IF(G42="","",G42-TODAY())</f>
        <v/>
      </c>
      <c r="I42" s="24" t="str">
        <f aca="false">IF(H42="","",IF(H42&lt;0,"OVERDUE",IF(H42&lt;=$D$7,"DUE SOON","OK")))</f>
        <v/>
      </c>
      <c r="J42" s="19"/>
      <c r="K42" s="19"/>
      <c r="L42" s="20"/>
    </row>
    <row r="43" customFormat="false" ht="15" hidden="false" customHeight="false" outlineLevel="0" collapsed="false">
      <c r="A43" s="18" t="n">
        <v>33</v>
      </c>
      <c r="B43" s="19"/>
      <c r="C43" s="19"/>
      <c r="D43" s="20"/>
      <c r="E43" s="19"/>
      <c r="F43" s="21"/>
      <c r="G43" s="22" t="str">
        <f aca="false">IF(OR(F43="",E43=""),"",F43+E43)</f>
        <v/>
      </c>
      <c r="H43" s="23" t="str">
        <f aca="true">IF(G43="","",G43-TODAY())</f>
        <v/>
      </c>
      <c r="I43" s="24" t="str">
        <f aca="false">IF(H43="","",IF(H43&lt;0,"OVERDUE",IF(H43&lt;=$D$7,"DUE SOON","OK")))</f>
        <v/>
      </c>
      <c r="J43" s="19"/>
      <c r="K43" s="19"/>
      <c r="L43" s="20"/>
    </row>
    <row r="44" customFormat="false" ht="15" hidden="false" customHeight="false" outlineLevel="0" collapsed="false">
      <c r="A44" s="18" t="n">
        <v>34</v>
      </c>
      <c r="B44" s="19"/>
      <c r="C44" s="19"/>
      <c r="D44" s="20"/>
      <c r="E44" s="19"/>
      <c r="F44" s="21"/>
      <c r="G44" s="22" t="str">
        <f aca="false">IF(OR(F44="",E44=""),"",F44+E44)</f>
        <v/>
      </c>
      <c r="H44" s="23" t="str">
        <f aca="true">IF(G44="","",G44-TODAY())</f>
        <v/>
      </c>
      <c r="I44" s="24" t="str">
        <f aca="false">IF(H44="","",IF(H44&lt;0,"OVERDUE",IF(H44&lt;=$D$7,"DUE SOON","OK")))</f>
        <v/>
      </c>
      <c r="J44" s="19"/>
      <c r="K44" s="19"/>
      <c r="L44" s="20"/>
    </row>
    <row r="45" customFormat="false" ht="15" hidden="false" customHeight="false" outlineLevel="0" collapsed="false">
      <c r="A45" s="18" t="n">
        <v>35</v>
      </c>
      <c r="B45" s="19"/>
      <c r="C45" s="19"/>
      <c r="D45" s="20"/>
      <c r="E45" s="19"/>
      <c r="F45" s="21"/>
      <c r="G45" s="22" t="str">
        <f aca="false">IF(OR(F45="",E45=""),"",F45+E45)</f>
        <v/>
      </c>
      <c r="H45" s="23" t="str">
        <f aca="true">IF(G45="","",G45-TODAY())</f>
        <v/>
      </c>
      <c r="I45" s="24" t="str">
        <f aca="false">IF(H45="","",IF(H45&lt;0,"OVERDUE",IF(H45&lt;=$D$7,"DUE SOON","OK")))</f>
        <v/>
      </c>
      <c r="J45" s="19"/>
      <c r="K45" s="19"/>
      <c r="L45" s="20"/>
    </row>
    <row r="46" customFormat="false" ht="15" hidden="false" customHeight="false" outlineLevel="0" collapsed="false">
      <c r="A46" s="18" t="n">
        <v>36</v>
      </c>
      <c r="B46" s="19"/>
      <c r="C46" s="19"/>
      <c r="D46" s="20"/>
      <c r="E46" s="19"/>
      <c r="F46" s="21"/>
      <c r="G46" s="22" t="str">
        <f aca="false">IF(OR(F46="",E46=""),"",F46+E46)</f>
        <v/>
      </c>
      <c r="H46" s="23" t="str">
        <f aca="true">IF(G46="","",G46-TODAY())</f>
        <v/>
      </c>
      <c r="I46" s="24" t="str">
        <f aca="false">IF(H46="","",IF(H46&lt;0,"OVERDUE",IF(H46&lt;=$D$7,"DUE SOON","OK")))</f>
        <v/>
      </c>
      <c r="J46" s="19"/>
      <c r="K46" s="19"/>
      <c r="L46" s="20"/>
    </row>
    <row r="47" customFormat="false" ht="15" hidden="false" customHeight="false" outlineLevel="0" collapsed="false">
      <c r="A47" s="18" t="n">
        <v>37</v>
      </c>
      <c r="B47" s="19"/>
      <c r="C47" s="19"/>
      <c r="D47" s="20"/>
      <c r="E47" s="19"/>
      <c r="F47" s="21"/>
      <c r="G47" s="22" t="str">
        <f aca="false">IF(OR(F47="",E47=""),"",F47+E47)</f>
        <v/>
      </c>
      <c r="H47" s="23" t="str">
        <f aca="true">IF(G47="","",G47-TODAY())</f>
        <v/>
      </c>
      <c r="I47" s="24" t="str">
        <f aca="false">IF(H47="","",IF(H47&lt;0,"OVERDUE",IF(H47&lt;=$D$7,"DUE SOON","OK")))</f>
        <v/>
      </c>
      <c r="J47" s="19"/>
      <c r="K47" s="19"/>
      <c r="L47" s="20"/>
    </row>
    <row r="48" customFormat="false" ht="15" hidden="false" customHeight="false" outlineLevel="0" collapsed="false">
      <c r="A48" s="18" t="n">
        <v>38</v>
      </c>
      <c r="B48" s="19"/>
      <c r="C48" s="19"/>
      <c r="D48" s="20"/>
      <c r="E48" s="19"/>
      <c r="F48" s="21"/>
      <c r="G48" s="22" t="str">
        <f aca="false">IF(OR(F48="",E48=""),"",F48+E48)</f>
        <v/>
      </c>
      <c r="H48" s="23" t="str">
        <f aca="true">IF(G48="","",G48-TODAY())</f>
        <v/>
      </c>
      <c r="I48" s="24" t="str">
        <f aca="false">IF(H48="","",IF(H48&lt;0,"OVERDUE",IF(H48&lt;=$D$7,"DUE SOON","OK")))</f>
        <v/>
      </c>
      <c r="J48" s="19"/>
      <c r="K48" s="19"/>
      <c r="L48" s="20"/>
    </row>
    <row r="49" customFormat="false" ht="15" hidden="false" customHeight="false" outlineLevel="0" collapsed="false">
      <c r="A49" s="18" t="n">
        <v>39</v>
      </c>
      <c r="B49" s="19"/>
      <c r="C49" s="19"/>
      <c r="D49" s="20"/>
      <c r="E49" s="19"/>
      <c r="F49" s="21"/>
      <c r="G49" s="22" t="str">
        <f aca="false">IF(OR(F49="",E49=""),"",F49+E49)</f>
        <v/>
      </c>
      <c r="H49" s="23" t="str">
        <f aca="true">IF(G49="","",G49-TODAY())</f>
        <v/>
      </c>
      <c r="I49" s="24" t="str">
        <f aca="false">IF(H49="","",IF(H49&lt;0,"OVERDUE",IF(H49&lt;=$D$7,"DUE SOON","OK")))</f>
        <v/>
      </c>
      <c r="J49" s="19"/>
      <c r="K49" s="19"/>
      <c r="L49" s="20"/>
    </row>
    <row r="50" customFormat="false" ht="15" hidden="false" customHeight="false" outlineLevel="0" collapsed="false">
      <c r="A50" s="18" t="n">
        <v>40</v>
      </c>
      <c r="B50" s="19"/>
      <c r="C50" s="19"/>
      <c r="D50" s="20"/>
      <c r="E50" s="19"/>
      <c r="F50" s="21"/>
      <c r="G50" s="22" t="str">
        <f aca="false">IF(OR(F50="",E50=""),"",F50+E50)</f>
        <v/>
      </c>
      <c r="H50" s="23" t="str">
        <f aca="true">IF(G50="","",G50-TODAY())</f>
        <v/>
      </c>
      <c r="I50" s="24" t="str">
        <f aca="false">IF(H50="","",IF(H50&lt;0,"OVERDUE",IF(H50&lt;=$D$7,"DUE SOON","OK")))</f>
        <v/>
      </c>
      <c r="J50" s="19"/>
      <c r="K50" s="19"/>
      <c r="L50" s="20"/>
    </row>
    <row r="51" customFormat="false" ht="15" hidden="false" customHeight="false" outlineLevel="0" collapsed="false">
      <c r="A51" s="25" t="s">
        <v>38</v>
      </c>
      <c r="B51" s="25"/>
      <c r="C51" s="25"/>
      <c r="D51" s="25"/>
      <c r="E51" s="25"/>
      <c r="F51" s="25"/>
      <c r="G51" s="25"/>
      <c r="H51" s="25"/>
      <c r="I51" s="25"/>
      <c r="J51" s="25"/>
      <c r="K51" s="26" t="n">
        <f aca="false">COUNTA($D$11:$D$50)</f>
        <v>0</v>
      </c>
      <c r="L51" s="26"/>
    </row>
    <row r="52" customFormat="false" ht="15" hidden="false" customHeight="false" outlineLevel="0" collapsed="false">
      <c r="A52" s="25" t="s">
        <v>39</v>
      </c>
      <c r="B52" s="25"/>
      <c r="C52" s="25"/>
      <c r="D52" s="25"/>
      <c r="E52" s="25"/>
      <c r="F52" s="25"/>
      <c r="G52" s="25"/>
      <c r="H52" s="25"/>
      <c r="I52" s="25"/>
      <c r="J52" s="25"/>
      <c r="K52" s="26" t="n">
        <f aca="false">COUNTIF($I$11:$I$50,"OVERDUE")</f>
        <v>0</v>
      </c>
      <c r="L52" s="26"/>
    </row>
    <row r="53" customFormat="false" ht="15" hidden="false" customHeight="false" outlineLevel="0" collapsed="false">
      <c r="A53" s="25" t="s">
        <v>40</v>
      </c>
      <c r="B53" s="25"/>
      <c r="C53" s="25"/>
      <c r="D53" s="25"/>
      <c r="E53" s="25"/>
      <c r="F53" s="25"/>
      <c r="G53" s="25"/>
      <c r="H53" s="25"/>
      <c r="I53" s="25"/>
      <c r="J53" s="25"/>
      <c r="K53" s="26" t="n">
        <f aca="false">COUNTIF($I$11:$I$50,"DUE SOON")</f>
        <v>0</v>
      </c>
      <c r="L53" s="26"/>
    </row>
    <row r="55" customFormat="false" ht="15" hidden="false" customHeight="true" outlineLevel="0" collapsed="false">
      <c r="A55" s="27" t="s">
        <v>41</v>
      </c>
      <c r="B55" s="27"/>
      <c r="C55" s="27"/>
      <c r="D55" s="27"/>
      <c r="E55" s="27"/>
      <c r="F55" s="27"/>
      <c r="G55" s="27" t="s">
        <v>42</v>
      </c>
      <c r="H55" s="27"/>
      <c r="I55" s="27"/>
      <c r="J55" s="27"/>
      <c r="K55" s="27"/>
      <c r="L55" s="27"/>
    </row>
    <row r="56" customFormat="false" ht="21.75" hidden="false" customHeight="true" outlineLevel="0" collapsed="false">
      <c r="A56" s="28" t="s">
        <v>43</v>
      </c>
      <c r="B56" s="28"/>
      <c r="C56" s="28"/>
      <c r="D56" s="28"/>
      <c r="E56" s="28"/>
      <c r="F56" s="28"/>
      <c r="G56" s="28" t="s">
        <v>43</v>
      </c>
      <c r="H56" s="28"/>
      <c r="I56" s="28"/>
      <c r="J56" s="28"/>
      <c r="K56" s="28"/>
      <c r="L56" s="28"/>
    </row>
    <row r="57" customFormat="false" ht="21.75" hidden="false" customHeight="true" outlineLevel="0" collapsed="false">
      <c r="A57" s="28" t="s">
        <v>44</v>
      </c>
      <c r="B57" s="28"/>
      <c r="C57" s="28"/>
      <c r="D57" s="28"/>
      <c r="E57" s="28"/>
      <c r="F57" s="28"/>
      <c r="G57" s="28" t="s">
        <v>44</v>
      </c>
      <c r="H57" s="28"/>
      <c r="I57" s="28"/>
      <c r="J57" s="28"/>
      <c r="K57" s="28"/>
      <c r="L57" s="28"/>
    </row>
    <row r="58" customFormat="false" ht="21.75" hidden="false" customHeight="true" outlineLevel="0" collapsed="false">
      <c r="A58" s="28" t="s">
        <v>45</v>
      </c>
      <c r="B58" s="28"/>
      <c r="C58" s="28"/>
      <c r="D58" s="28"/>
      <c r="E58" s="28"/>
      <c r="F58" s="28"/>
      <c r="G58" s="28" t="s">
        <v>45</v>
      </c>
      <c r="H58" s="28"/>
      <c r="I58" s="28"/>
      <c r="J58" s="28"/>
      <c r="K58" s="28"/>
      <c r="L58" s="28"/>
    </row>
  </sheetData>
  <mergeCells count="28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5:F55"/>
    <mergeCell ref="G55:L55"/>
    <mergeCell ref="A56:F56"/>
    <mergeCell ref="G56:L56"/>
    <mergeCell ref="A57:F57"/>
    <mergeCell ref="G57:L57"/>
    <mergeCell ref="A58:F58"/>
    <mergeCell ref="G58:L58"/>
  </mergeCells>
  <conditionalFormatting sqref="A1:L6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38"/>
    <col collapsed="false" customWidth="true" hidden="false" outlineLevel="0" max="5" min="5" style="0" width="10"/>
    <col collapsed="false" customWidth="true" hidden="false" outlineLevel="0" max="7" min="6" style="0" width="13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1" min="10" style="0" width="13"/>
    <col collapsed="false" customWidth="true" hidden="false" outlineLevel="0" max="12" min="12" style="0" width="16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46</v>
      </c>
      <c r="B2" s="10"/>
      <c r="C2" s="10"/>
      <c r="D2" s="10"/>
      <c r="E2" s="10"/>
      <c r="F2" s="10"/>
      <c r="G2" s="11" t="s">
        <v>47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21</v>
      </c>
      <c r="B6" s="14"/>
      <c r="C6" s="14"/>
      <c r="D6" s="15" t="s">
        <v>48</v>
      </c>
      <c r="E6" s="15"/>
      <c r="F6" s="15"/>
      <c r="G6" s="14" t="s">
        <v>22</v>
      </c>
      <c r="H6" s="14"/>
      <c r="I6" s="14"/>
      <c r="J6" s="15" t="s">
        <v>49</v>
      </c>
      <c r="K6" s="15"/>
      <c r="L6" s="15"/>
    </row>
    <row r="7" customFormat="false" ht="15" hidden="false" customHeight="true" outlineLevel="0" collapsed="false">
      <c r="A7" s="14" t="s">
        <v>23</v>
      </c>
      <c r="B7" s="14"/>
      <c r="C7" s="14"/>
      <c r="D7" s="15" t="n">
        <v>7</v>
      </c>
      <c r="E7" s="15"/>
      <c r="F7" s="15"/>
      <c r="G7" s="14" t="s">
        <v>24</v>
      </c>
      <c r="H7" s="14"/>
      <c r="I7" s="14"/>
      <c r="J7" s="16" t="n">
        <v>46307</v>
      </c>
      <c r="K7" s="16"/>
      <c r="L7" s="16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26</v>
      </c>
      <c r="B10" s="17" t="s">
        <v>27</v>
      </c>
      <c r="C10" s="17" t="s">
        <v>28</v>
      </c>
      <c r="D10" s="17" t="s">
        <v>29</v>
      </c>
      <c r="E10" s="17" t="s">
        <v>30</v>
      </c>
      <c r="F10" s="17" t="s">
        <v>31</v>
      </c>
      <c r="G10" s="17" t="s">
        <v>32</v>
      </c>
      <c r="H10" s="17" t="s">
        <v>33</v>
      </c>
      <c r="I10" s="17" t="s">
        <v>34</v>
      </c>
      <c r="J10" s="17" t="s">
        <v>35</v>
      </c>
      <c r="K10" s="17" t="s">
        <v>36</v>
      </c>
      <c r="L10" s="17" t="s">
        <v>37</v>
      </c>
    </row>
    <row r="11" customFormat="false" ht="22.35" hidden="false" customHeight="false" outlineLevel="0" collapsed="false">
      <c r="A11" s="18" t="n">
        <v>1</v>
      </c>
      <c r="B11" s="19" t="s">
        <v>50</v>
      </c>
      <c r="C11" s="19" t="s">
        <v>51</v>
      </c>
      <c r="D11" s="20" t="s">
        <v>52</v>
      </c>
      <c r="E11" s="19" t="n">
        <v>30</v>
      </c>
      <c r="F11" s="21" t="n">
        <v>46283</v>
      </c>
      <c r="G11" s="22" t="n">
        <f aca="false">IF(OR(F11="",E11=""),"",F11+E11)</f>
        <v>46313</v>
      </c>
      <c r="H11" s="23" t="n">
        <f aca="true">IF(G11="","",G11-TODAY())</f>
        <v>5</v>
      </c>
      <c r="I11" s="24" t="str">
        <f aca="false">IF(H11="","",IF(H11&lt;0,"OVERDUE",IF(H11&lt;=$D$7,"DUE SOON","OK")))</f>
        <v>DUE SOON</v>
      </c>
      <c r="J11" s="19" t="s">
        <v>53</v>
      </c>
      <c r="K11" s="19" t="s">
        <v>54</v>
      </c>
      <c r="L11" s="20"/>
    </row>
    <row r="12" customFormat="false" ht="22.35" hidden="false" customHeight="false" outlineLevel="0" collapsed="false">
      <c r="A12" s="18" t="n">
        <v>2</v>
      </c>
      <c r="B12" s="19" t="s">
        <v>55</v>
      </c>
      <c r="C12" s="19" t="s">
        <v>56</v>
      </c>
      <c r="D12" s="20" t="s">
        <v>57</v>
      </c>
      <c r="E12" s="19" t="n">
        <v>7</v>
      </c>
      <c r="F12" s="21" t="n">
        <v>46299</v>
      </c>
      <c r="G12" s="22" t="n">
        <f aca="false">IF(OR(F12="",E12=""),"",F12+E12)</f>
        <v>46306</v>
      </c>
      <c r="H12" s="23" t="n">
        <f aca="true">IF(G12="","",G12-TODAY())</f>
        <v>-2</v>
      </c>
      <c r="I12" s="24" t="str">
        <f aca="false">IF(H12="","",IF(H12&lt;0,"OVERDUE",IF(H12&lt;=$D$7,"DUE SOON","OK")))</f>
        <v>OVERDUE</v>
      </c>
      <c r="J12" s="19" t="s">
        <v>58</v>
      </c>
      <c r="K12" s="19" t="s">
        <v>59</v>
      </c>
      <c r="L12" s="20"/>
    </row>
    <row r="13" customFormat="false" ht="22.35" hidden="false" customHeight="false" outlineLevel="0" collapsed="false">
      <c r="A13" s="18" t="n">
        <v>3</v>
      </c>
      <c r="B13" s="19" t="s">
        <v>60</v>
      </c>
      <c r="C13" s="19" t="s">
        <v>61</v>
      </c>
      <c r="D13" s="20" t="s">
        <v>62</v>
      </c>
      <c r="E13" s="19" t="n">
        <v>90</v>
      </c>
      <c r="F13" s="21" t="n">
        <v>46268</v>
      </c>
      <c r="G13" s="22" t="n">
        <f aca="false">IF(OR(F13="",E13=""),"",F13+E13)</f>
        <v>46358</v>
      </c>
      <c r="H13" s="23" t="n">
        <f aca="true">IF(G13="","",G13-TODAY())</f>
        <v>50</v>
      </c>
      <c r="I13" s="24" t="str">
        <f aca="false">IF(H13="","",IF(H13&lt;0,"OVERDUE",IF(H13&lt;=$D$7,"DUE SOON","OK")))</f>
        <v>OK</v>
      </c>
      <c r="J13" s="19" t="s">
        <v>53</v>
      </c>
      <c r="K13" s="19" t="s">
        <v>63</v>
      </c>
      <c r="L13" s="20"/>
    </row>
    <row r="14" customFormat="false" ht="15" hidden="false" customHeight="false" outlineLevel="0" collapsed="false">
      <c r="A14" s="18" t="n">
        <v>4</v>
      </c>
      <c r="B14" s="19" t="s">
        <v>64</v>
      </c>
      <c r="C14" s="19" t="s">
        <v>65</v>
      </c>
      <c r="D14" s="20" t="s">
        <v>66</v>
      </c>
      <c r="E14" s="19" t="n">
        <v>180</v>
      </c>
      <c r="F14" s="21" t="n">
        <v>46130</v>
      </c>
      <c r="G14" s="22" t="n">
        <f aca="false">IF(OR(F14="",E14=""),"",F14+E14)</f>
        <v>46310</v>
      </c>
      <c r="H14" s="23" t="n">
        <f aca="true">IF(G14="","",G14-TODAY())</f>
        <v>2</v>
      </c>
      <c r="I14" s="24" t="str">
        <f aca="false">IF(H14="","",IF(H14&lt;0,"OVERDUE",IF(H14&lt;=$D$7,"DUE SOON","OK")))</f>
        <v>DUE SOON</v>
      </c>
      <c r="J14" s="19" t="s">
        <v>67</v>
      </c>
      <c r="K14" s="19" t="s">
        <v>68</v>
      </c>
      <c r="L14" s="20"/>
    </row>
    <row r="15" customFormat="false" ht="22.35" hidden="false" customHeight="false" outlineLevel="0" collapsed="false">
      <c r="A15" s="18" t="n">
        <v>5</v>
      </c>
      <c r="B15" s="19" t="s">
        <v>69</v>
      </c>
      <c r="C15" s="19" t="s">
        <v>70</v>
      </c>
      <c r="D15" s="20" t="s">
        <v>71</v>
      </c>
      <c r="E15" s="19" t="n">
        <v>90</v>
      </c>
      <c r="F15" s="21" t="n">
        <v>46248</v>
      </c>
      <c r="G15" s="22" t="n">
        <f aca="false">IF(OR(F15="",E15=""),"",F15+E15)</f>
        <v>46338</v>
      </c>
      <c r="H15" s="23" t="n">
        <f aca="true">IF(G15="","",G15-TODAY())</f>
        <v>30</v>
      </c>
      <c r="I15" s="24" t="str">
        <f aca="false">IF(H15="","",IF(H15&lt;0,"OVERDUE",IF(H15&lt;=$D$7,"DUE SOON","OK")))</f>
        <v>OK</v>
      </c>
      <c r="J15" s="19" t="s">
        <v>58</v>
      </c>
      <c r="K15" s="19" t="s">
        <v>72</v>
      </c>
      <c r="L15" s="20"/>
    </row>
    <row r="16" customFormat="false" ht="22.35" hidden="false" customHeight="false" outlineLevel="0" collapsed="false">
      <c r="A16" s="18" t="n">
        <v>6</v>
      </c>
      <c r="B16" s="19" t="s">
        <v>73</v>
      </c>
      <c r="C16" s="19" t="s">
        <v>74</v>
      </c>
      <c r="D16" s="20" t="s">
        <v>75</v>
      </c>
      <c r="E16" s="19" t="n">
        <v>90</v>
      </c>
      <c r="F16" s="21" t="n">
        <v>46213</v>
      </c>
      <c r="G16" s="22" t="n">
        <f aca="false">IF(OR(F16="",E16=""),"",F16+E16)</f>
        <v>46303</v>
      </c>
      <c r="H16" s="23" t="n">
        <f aca="true">IF(G16="","",G16-TODAY())</f>
        <v>-5</v>
      </c>
      <c r="I16" s="24" t="str">
        <f aca="false">IF(H16="","",IF(H16&lt;0,"OVERDUE",IF(H16&lt;=$D$7,"DUE SOON","OK")))</f>
        <v>OVERDUE</v>
      </c>
      <c r="J16" s="19" t="s">
        <v>53</v>
      </c>
      <c r="K16" s="19" t="s">
        <v>76</v>
      </c>
      <c r="L16" s="20" t="s">
        <v>77</v>
      </c>
    </row>
    <row r="17" customFormat="false" ht="15" hidden="false" customHeight="false" outlineLevel="0" collapsed="false">
      <c r="A17" s="18" t="n">
        <v>7</v>
      </c>
      <c r="B17" s="19"/>
      <c r="C17" s="19"/>
      <c r="D17" s="20"/>
      <c r="E17" s="19"/>
      <c r="F17" s="21"/>
      <c r="G17" s="22" t="str">
        <f aca="false">IF(OR(F17="",E17=""),"",F17+E17)</f>
        <v/>
      </c>
      <c r="H17" s="23" t="str">
        <f aca="true">IF(G17="","",G17-TODAY())</f>
        <v/>
      </c>
      <c r="I17" s="24" t="str">
        <f aca="false">IF(H17="","",IF(H17&lt;0,"OVERDUE",IF(H17&lt;=$D$7,"DUE SOON","OK")))</f>
        <v/>
      </c>
      <c r="J17" s="19"/>
      <c r="K17" s="19"/>
      <c r="L17" s="20"/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19"/>
      <c r="F18" s="21"/>
      <c r="G18" s="22" t="str">
        <f aca="false">IF(OR(F18="",E18=""),"",F18+E18)</f>
        <v/>
      </c>
      <c r="H18" s="23" t="str">
        <f aca="true">IF(G18="","",G18-TODAY())</f>
        <v/>
      </c>
      <c r="I18" s="24" t="str">
        <f aca="false">IF(H18="","",IF(H18&lt;0,"OVERDUE",IF(H18&lt;=$D$7,"DUE SOON","OK")))</f>
        <v/>
      </c>
      <c r="J18" s="19"/>
      <c r="K18" s="19"/>
      <c r="L18" s="20"/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19"/>
      <c r="F19" s="21"/>
      <c r="G19" s="22" t="str">
        <f aca="false">IF(OR(F19="",E19=""),"",F19+E19)</f>
        <v/>
      </c>
      <c r="H19" s="23" t="str">
        <f aca="true">IF(G19="","",G19-TODAY())</f>
        <v/>
      </c>
      <c r="I19" s="24" t="str">
        <f aca="false">IF(H19="","",IF(H19&lt;0,"OVERDUE",IF(H19&lt;=$D$7,"DUE SOON","OK")))</f>
        <v/>
      </c>
      <c r="J19" s="19"/>
      <c r="K19" s="19"/>
      <c r="L19" s="20"/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19"/>
      <c r="F20" s="21"/>
      <c r="G20" s="22" t="str">
        <f aca="false">IF(OR(F20="",E20=""),"",F20+E20)</f>
        <v/>
      </c>
      <c r="H20" s="23" t="str">
        <f aca="true">IF(G20="","",G20-TODAY())</f>
        <v/>
      </c>
      <c r="I20" s="24" t="str">
        <f aca="false">IF(H20="","",IF(H20&lt;0,"OVERDUE",IF(H20&lt;=$D$7,"DUE SOON","OK")))</f>
        <v/>
      </c>
      <c r="J20" s="19"/>
      <c r="K20" s="19"/>
      <c r="L20" s="20"/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19"/>
      <c r="F21" s="21"/>
      <c r="G21" s="22" t="str">
        <f aca="false">IF(OR(F21="",E21=""),"",F21+E21)</f>
        <v/>
      </c>
      <c r="H21" s="23" t="str">
        <f aca="true">IF(G21="","",G21-TODAY())</f>
        <v/>
      </c>
      <c r="I21" s="24" t="str">
        <f aca="false">IF(H21="","",IF(H21&lt;0,"OVERDUE",IF(H21&lt;=$D$7,"DUE SOON","OK")))</f>
        <v/>
      </c>
      <c r="J21" s="19"/>
      <c r="K21" s="19"/>
      <c r="L21" s="20"/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19"/>
      <c r="F22" s="21"/>
      <c r="G22" s="22" t="str">
        <f aca="false">IF(OR(F22="",E22=""),"",F22+E22)</f>
        <v/>
      </c>
      <c r="H22" s="23" t="str">
        <f aca="true">IF(G22="","",G22-TODAY())</f>
        <v/>
      </c>
      <c r="I22" s="24" t="str">
        <f aca="false">IF(H22="","",IF(H22&lt;0,"OVERDUE",IF(H22&lt;=$D$7,"DUE SOON","OK")))</f>
        <v/>
      </c>
      <c r="J22" s="19"/>
      <c r="K22" s="19"/>
      <c r="L22" s="20"/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19"/>
      <c r="F23" s="21"/>
      <c r="G23" s="22" t="str">
        <f aca="false">IF(OR(F23="",E23=""),"",F23+E23)</f>
        <v/>
      </c>
      <c r="H23" s="23" t="str">
        <f aca="true">IF(G23="","",G23-TODAY())</f>
        <v/>
      </c>
      <c r="I23" s="24" t="str">
        <f aca="false">IF(H23="","",IF(H23&lt;0,"OVERDUE",IF(H23&lt;=$D$7,"DUE SOON","OK")))</f>
        <v/>
      </c>
      <c r="J23" s="19"/>
      <c r="K23" s="19"/>
      <c r="L23" s="20"/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19"/>
      <c r="F24" s="21"/>
      <c r="G24" s="22" t="str">
        <f aca="false">IF(OR(F24="",E24=""),"",F24+E24)</f>
        <v/>
      </c>
      <c r="H24" s="23" t="str">
        <f aca="true">IF(G24="","",G24-TODAY())</f>
        <v/>
      </c>
      <c r="I24" s="24" t="str">
        <f aca="false">IF(H24="","",IF(H24&lt;0,"OVERDUE",IF(H24&lt;=$D$7,"DUE SOON","OK")))</f>
        <v/>
      </c>
      <c r="J24" s="19"/>
      <c r="K24" s="19"/>
      <c r="L24" s="20"/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19"/>
      <c r="F25" s="21"/>
      <c r="G25" s="22" t="str">
        <f aca="false">IF(OR(F25="",E25=""),"",F25+E25)</f>
        <v/>
      </c>
      <c r="H25" s="23" t="str">
        <f aca="true">IF(G25="","",G25-TODAY())</f>
        <v/>
      </c>
      <c r="I25" s="24" t="str">
        <f aca="false">IF(H25="","",IF(H25&lt;0,"OVERDUE",IF(H25&lt;=$D$7,"DUE SOON","OK")))</f>
        <v/>
      </c>
      <c r="J25" s="19"/>
      <c r="K25" s="19"/>
      <c r="L25" s="20"/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19"/>
      <c r="F26" s="21"/>
      <c r="G26" s="22" t="str">
        <f aca="false">IF(OR(F26="",E26=""),"",F26+E26)</f>
        <v/>
      </c>
      <c r="H26" s="23" t="str">
        <f aca="true">IF(G26="","",G26-TODAY())</f>
        <v/>
      </c>
      <c r="I26" s="24" t="str">
        <f aca="false">IF(H26="","",IF(H26&lt;0,"OVERDUE",IF(H26&lt;=$D$7,"DUE SOON","OK")))</f>
        <v/>
      </c>
      <c r="J26" s="19"/>
      <c r="K26" s="19"/>
      <c r="L26" s="20"/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19"/>
      <c r="F27" s="21"/>
      <c r="G27" s="22" t="str">
        <f aca="false">IF(OR(F27="",E27=""),"",F27+E27)</f>
        <v/>
      </c>
      <c r="H27" s="23" t="str">
        <f aca="true">IF(G27="","",G27-TODAY())</f>
        <v/>
      </c>
      <c r="I27" s="24" t="str">
        <f aca="false">IF(H27="","",IF(H27&lt;0,"OVERDUE",IF(H27&lt;=$D$7,"DUE SOON","OK")))</f>
        <v/>
      </c>
      <c r="J27" s="19"/>
      <c r="K27" s="19"/>
      <c r="L27" s="20"/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19"/>
      <c r="F28" s="21"/>
      <c r="G28" s="22" t="str">
        <f aca="false">IF(OR(F28="",E28=""),"",F28+E28)</f>
        <v/>
      </c>
      <c r="H28" s="23" t="str">
        <f aca="true">IF(G28="","",G28-TODAY())</f>
        <v/>
      </c>
      <c r="I28" s="24" t="str">
        <f aca="false">IF(H28="","",IF(H28&lt;0,"OVERDUE",IF(H28&lt;=$D$7,"DUE SOON","OK")))</f>
        <v/>
      </c>
      <c r="J28" s="19"/>
      <c r="K28" s="19"/>
      <c r="L28" s="20"/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19"/>
      <c r="F29" s="21"/>
      <c r="G29" s="22" t="str">
        <f aca="false">IF(OR(F29="",E29=""),"",F29+E29)</f>
        <v/>
      </c>
      <c r="H29" s="23" t="str">
        <f aca="true">IF(G29="","",G29-TODAY())</f>
        <v/>
      </c>
      <c r="I29" s="24" t="str">
        <f aca="false">IF(H29="","",IF(H29&lt;0,"OVERDUE",IF(H29&lt;=$D$7,"DUE SOON","OK")))</f>
        <v/>
      </c>
      <c r="J29" s="19"/>
      <c r="K29" s="19"/>
      <c r="L29" s="20"/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19"/>
      <c r="F30" s="21"/>
      <c r="G30" s="22" t="str">
        <f aca="false">IF(OR(F30="",E30=""),"",F30+E30)</f>
        <v/>
      </c>
      <c r="H30" s="23" t="str">
        <f aca="true">IF(G30="","",G30-TODAY())</f>
        <v/>
      </c>
      <c r="I30" s="24" t="str">
        <f aca="false">IF(H30="","",IF(H30&lt;0,"OVERDUE",IF(H30&lt;=$D$7,"DUE SOON","OK")))</f>
        <v/>
      </c>
      <c r="J30" s="19"/>
      <c r="K30" s="19"/>
      <c r="L30" s="20"/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19"/>
      <c r="F31" s="21"/>
      <c r="G31" s="22" t="str">
        <f aca="false">IF(OR(F31="",E31=""),"",F31+E31)</f>
        <v/>
      </c>
      <c r="H31" s="23" t="str">
        <f aca="true">IF(G31="","",G31-TODAY())</f>
        <v/>
      </c>
      <c r="I31" s="24" t="str">
        <f aca="false">IF(H31="","",IF(H31&lt;0,"OVERDUE",IF(H31&lt;=$D$7,"DUE SOON","OK")))</f>
        <v/>
      </c>
      <c r="J31" s="19"/>
      <c r="K31" s="19"/>
      <c r="L31" s="20"/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19"/>
      <c r="F32" s="21"/>
      <c r="G32" s="22" t="str">
        <f aca="false">IF(OR(F32="",E32=""),"",F32+E32)</f>
        <v/>
      </c>
      <c r="H32" s="23" t="str">
        <f aca="true">IF(G32="","",G32-TODAY())</f>
        <v/>
      </c>
      <c r="I32" s="24" t="str">
        <f aca="false">IF(H32="","",IF(H32&lt;0,"OVERDUE",IF(H32&lt;=$D$7,"DUE SOON","OK")))</f>
        <v/>
      </c>
      <c r="J32" s="19"/>
      <c r="K32" s="19"/>
      <c r="L32" s="20"/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19"/>
      <c r="F33" s="21"/>
      <c r="G33" s="22" t="str">
        <f aca="false">IF(OR(F33="",E33=""),"",F33+E33)</f>
        <v/>
      </c>
      <c r="H33" s="23" t="str">
        <f aca="true">IF(G33="","",G33-TODAY())</f>
        <v/>
      </c>
      <c r="I33" s="24" t="str">
        <f aca="false">IF(H33="","",IF(H33&lt;0,"OVERDUE",IF(H33&lt;=$D$7,"DUE SOON","OK")))</f>
        <v/>
      </c>
      <c r="J33" s="19"/>
      <c r="K33" s="19"/>
      <c r="L33" s="20"/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19"/>
      <c r="F34" s="21"/>
      <c r="G34" s="22" t="str">
        <f aca="false">IF(OR(F34="",E34=""),"",F34+E34)</f>
        <v/>
      </c>
      <c r="H34" s="23" t="str">
        <f aca="true">IF(G34="","",G34-TODAY())</f>
        <v/>
      </c>
      <c r="I34" s="24" t="str">
        <f aca="false">IF(H34="","",IF(H34&lt;0,"OVERDUE",IF(H34&lt;=$D$7,"DUE SOON","OK")))</f>
        <v/>
      </c>
      <c r="J34" s="19"/>
      <c r="K34" s="19"/>
      <c r="L34" s="20"/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19"/>
      <c r="F35" s="21"/>
      <c r="G35" s="22" t="str">
        <f aca="false">IF(OR(F35="",E35=""),"",F35+E35)</f>
        <v/>
      </c>
      <c r="H35" s="23" t="str">
        <f aca="true">IF(G35="","",G35-TODAY())</f>
        <v/>
      </c>
      <c r="I35" s="24" t="str">
        <f aca="false">IF(H35="","",IF(H35&lt;0,"OVERDUE",IF(H35&lt;=$D$7,"DUE SOON","OK")))</f>
        <v/>
      </c>
      <c r="J35" s="19"/>
      <c r="K35" s="19"/>
      <c r="L35" s="20"/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19"/>
      <c r="F36" s="21"/>
      <c r="G36" s="22" t="str">
        <f aca="false">IF(OR(F36="",E36=""),"",F36+E36)</f>
        <v/>
      </c>
      <c r="H36" s="23" t="str">
        <f aca="true">IF(G36="","",G36-TODAY())</f>
        <v/>
      </c>
      <c r="I36" s="24" t="str">
        <f aca="false">IF(H36="","",IF(H36&lt;0,"OVERDUE",IF(H36&lt;=$D$7,"DUE SOON","OK")))</f>
        <v/>
      </c>
      <c r="J36" s="19"/>
      <c r="K36" s="19"/>
      <c r="L36" s="20"/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19"/>
      <c r="F37" s="21"/>
      <c r="G37" s="22" t="str">
        <f aca="false">IF(OR(F37="",E37=""),"",F37+E37)</f>
        <v/>
      </c>
      <c r="H37" s="23" t="str">
        <f aca="true">IF(G37="","",G37-TODAY())</f>
        <v/>
      </c>
      <c r="I37" s="24" t="str">
        <f aca="false">IF(H37="","",IF(H37&lt;0,"OVERDUE",IF(H37&lt;=$D$7,"DUE SOON","OK")))</f>
        <v/>
      </c>
      <c r="J37" s="19"/>
      <c r="K37" s="19"/>
      <c r="L37" s="20"/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19"/>
      <c r="F38" s="21"/>
      <c r="G38" s="22" t="str">
        <f aca="false">IF(OR(F38="",E38=""),"",F38+E38)</f>
        <v/>
      </c>
      <c r="H38" s="23" t="str">
        <f aca="true">IF(G38="","",G38-TODAY())</f>
        <v/>
      </c>
      <c r="I38" s="24" t="str">
        <f aca="false">IF(H38="","",IF(H38&lt;0,"OVERDUE",IF(H38&lt;=$D$7,"DUE SOON","OK")))</f>
        <v/>
      </c>
      <c r="J38" s="19"/>
      <c r="K38" s="19"/>
      <c r="L38" s="20"/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19"/>
      <c r="F39" s="21"/>
      <c r="G39" s="22" t="str">
        <f aca="false">IF(OR(F39="",E39=""),"",F39+E39)</f>
        <v/>
      </c>
      <c r="H39" s="23" t="str">
        <f aca="true">IF(G39="","",G39-TODAY())</f>
        <v/>
      </c>
      <c r="I39" s="24" t="str">
        <f aca="false">IF(H39="","",IF(H39&lt;0,"OVERDUE",IF(H39&lt;=$D$7,"DUE SOON","OK")))</f>
        <v/>
      </c>
      <c r="J39" s="19"/>
      <c r="K39" s="19"/>
      <c r="L39" s="20"/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19"/>
      <c r="F40" s="21"/>
      <c r="G40" s="22" t="str">
        <f aca="false">IF(OR(F40="",E40=""),"",F40+E40)</f>
        <v/>
      </c>
      <c r="H40" s="23" t="str">
        <f aca="true">IF(G40="","",G40-TODAY())</f>
        <v/>
      </c>
      <c r="I40" s="24" t="str">
        <f aca="false">IF(H40="","",IF(H40&lt;0,"OVERDUE",IF(H40&lt;=$D$7,"DUE SOON","OK")))</f>
        <v/>
      </c>
      <c r="J40" s="19"/>
      <c r="K40" s="19"/>
      <c r="L40" s="20"/>
    </row>
    <row r="41" customFormat="false" ht="15" hidden="false" customHeight="false" outlineLevel="0" collapsed="false">
      <c r="A41" s="18" t="n">
        <v>31</v>
      </c>
      <c r="B41" s="19"/>
      <c r="C41" s="19"/>
      <c r="D41" s="20"/>
      <c r="E41" s="19"/>
      <c r="F41" s="21"/>
      <c r="G41" s="22" t="str">
        <f aca="false">IF(OR(F41="",E41=""),"",F41+E41)</f>
        <v/>
      </c>
      <c r="H41" s="23" t="str">
        <f aca="true">IF(G41="","",G41-TODAY())</f>
        <v/>
      </c>
      <c r="I41" s="24" t="str">
        <f aca="false">IF(H41="","",IF(H41&lt;0,"OVERDUE",IF(H41&lt;=$D$7,"DUE SOON","OK")))</f>
        <v/>
      </c>
      <c r="J41" s="19"/>
      <c r="K41" s="19"/>
      <c r="L41" s="20"/>
    </row>
    <row r="42" customFormat="false" ht="15" hidden="false" customHeight="false" outlineLevel="0" collapsed="false">
      <c r="A42" s="18" t="n">
        <v>32</v>
      </c>
      <c r="B42" s="19"/>
      <c r="C42" s="19"/>
      <c r="D42" s="20"/>
      <c r="E42" s="19"/>
      <c r="F42" s="21"/>
      <c r="G42" s="22" t="str">
        <f aca="false">IF(OR(F42="",E42=""),"",F42+E42)</f>
        <v/>
      </c>
      <c r="H42" s="23" t="str">
        <f aca="true">IF(G42="","",G42-TODAY())</f>
        <v/>
      </c>
      <c r="I42" s="24" t="str">
        <f aca="false">IF(H42="","",IF(H42&lt;0,"OVERDUE",IF(H42&lt;=$D$7,"DUE SOON","OK")))</f>
        <v/>
      </c>
      <c r="J42" s="19"/>
      <c r="K42" s="19"/>
      <c r="L42" s="20"/>
    </row>
    <row r="43" customFormat="false" ht="15" hidden="false" customHeight="false" outlineLevel="0" collapsed="false">
      <c r="A43" s="18" t="n">
        <v>33</v>
      </c>
      <c r="B43" s="19"/>
      <c r="C43" s="19"/>
      <c r="D43" s="20"/>
      <c r="E43" s="19"/>
      <c r="F43" s="21"/>
      <c r="G43" s="22" t="str">
        <f aca="false">IF(OR(F43="",E43=""),"",F43+E43)</f>
        <v/>
      </c>
      <c r="H43" s="23" t="str">
        <f aca="true">IF(G43="","",G43-TODAY())</f>
        <v/>
      </c>
      <c r="I43" s="24" t="str">
        <f aca="false">IF(H43="","",IF(H43&lt;0,"OVERDUE",IF(H43&lt;=$D$7,"DUE SOON","OK")))</f>
        <v/>
      </c>
      <c r="J43" s="19"/>
      <c r="K43" s="19"/>
      <c r="L43" s="20"/>
    </row>
    <row r="44" customFormat="false" ht="15" hidden="false" customHeight="false" outlineLevel="0" collapsed="false">
      <c r="A44" s="18" t="n">
        <v>34</v>
      </c>
      <c r="B44" s="19"/>
      <c r="C44" s="19"/>
      <c r="D44" s="20"/>
      <c r="E44" s="19"/>
      <c r="F44" s="21"/>
      <c r="G44" s="22" t="str">
        <f aca="false">IF(OR(F44="",E44=""),"",F44+E44)</f>
        <v/>
      </c>
      <c r="H44" s="23" t="str">
        <f aca="true">IF(G44="","",G44-TODAY())</f>
        <v/>
      </c>
      <c r="I44" s="24" t="str">
        <f aca="false">IF(H44="","",IF(H44&lt;0,"OVERDUE",IF(H44&lt;=$D$7,"DUE SOON","OK")))</f>
        <v/>
      </c>
      <c r="J44" s="19"/>
      <c r="K44" s="19"/>
      <c r="L44" s="20"/>
    </row>
    <row r="45" customFormat="false" ht="15" hidden="false" customHeight="false" outlineLevel="0" collapsed="false">
      <c r="A45" s="18" t="n">
        <v>35</v>
      </c>
      <c r="B45" s="19"/>
      <c r="C45" s="19"/>
      <c r="D45" s="20"/>
      <c r="E45" s="19"/>
      <c r="F45" s="21"/>
      <c r="G45" s="22" t="str">
        <f aca="false">IF(OR(F45="",E45=""),"",F45+E45)</f>
        <v/>
      </c>
      <c r="H45" s="23" t="str">
        <f aca="true">IF(G45="","",G45-TODAY())</f>
        <v/>
      </c>
      <c r="I45" s="24" t="str">
        <f aca="false">IF(H45="","",IF(H45&lt;0,"OVERDUE",IF(H45&lt;=$D$7,"DUE SOON","OK")))</f>
        <v/>
      </c>
      <c r="J45" s="19"/>
      <c r="K45" s="19"/>
      <c r="L45" s="20"/>
    </row>
    <row r="46" customFormat="false" ht="15" hidden="false" customHeight="false" outlineLevel="0" collapsed="false">
      <c r="A46" s="18" t="n">
        <v>36</v>
      </c>
      <c r="B46" s="19"/>
      <c r="C46" s="19"/>
      <c r="D46" s="20"/>
      <c r="E46" s="19"/>
      <c r="F46" s="21"/>
      <c r="G46" s="22" t="str">
        <f aca="false">IF(OR(F46="",E46=""),"",F46+E46)</f>
        <v/>
      </c>
      <c r="H46" s="23" t="str">
        <f aca="true">IF(G46="","",G46-TODAY())</f>
        <v/>
      </c>
      <c r="I46" s="24" t="str">
        <f aca="false">IF(H46="","",IF(H46&lt;0,"OVERDUE",IF(H46&lt;=$D$7,"DUE SOON","OK")))</f>
        <v/>
      </c>
      <c r="J46" s="19"/>
      <c r="K46" s="19"/>
      <c r="L46" s="20"/>
    </row>
    <row r="47" customFormat="false" ht="15" hidden="false" customHeight="false" outlineLevel="0" collapsed="false">
      <c r="A47" s="18" t="n">
        <v>37</v>
      </c>
      <c r="B47" s="19"/>
      <c r="C47" s="19"/>
      <c r="D47" s="20"/>
      <c r="E47" s="19"/>
      <c r="F47" s="21"/>
      <c r="G47" s="22" t="str">
        <f aca="false">IF(OR(F47="",E47=""),"",F47+E47)</f>
        <v/>
      </c>
      <c r="H47" s="23" t="str">
        <f aca="true">IF(G47="","",G47-TODAY())</f>
        <v/>
      </c>
      <c r="I47" s="24" t="str">
        <f aca="false">IF(H47="","",IF(H47&lt;0,"OVERDUE",IF(H47&lt;=$D$7,"DUE SOON","OK")))</f>
        <v/>
      </c>
      <c r="J47" s="19"/>
      <c r="K47" s="19"/>
      <c r="L47" s="20"/>
    </row>
    <row r="48" customFormat="false" ht="15" hidden="false" customHeight="false" outlineLevel="0" collapsed="false">
      <c r="A48" s="18" t="n">
        <v>38</v>
      </c>
      <c r="B48" s="19"/>
      <c r="C48" s="19"/>
      <c r="D48" s="20"/>
      <c r="E48" s="19"/>
      <c r="F48" s="21"/>
      <c r="G48" s="22" t="str">
        <f aca="false">IF(OR(F48="",E48=""),"",F48+E48)</f>
        <v/>
      </c>
      <c r="H48" s="23" t="str">
        <f aca="true">IF(G48="","",G48-TODAY())</f>
        <v/>
      </c>
      <c r="I48" s="24" t="str">
        <f aca="false">IF(H48="","",IF(H48&lt;0,"OVERDUE",IF(H48&lt;=$D$7,"DUE SOON","OK")))</f>
        <v/>
      </c>
      <c r="J48" s="19"/>
      <c r="K48" s="19"/>
      <c r="L48" s="20"/>
    </row>
    <row r="49" customFormat="false" ht="15" hidden="false" customHeight="false" outlineLevel="0" collapsed="false">
      <c r="A49" s="18" t="n">
        <v>39</v>
      </c>
      <c r="B49" s="19"/>
      <c r="C49" s="19"/>
      <c r="D49" s="20"/>
      <c r="E49" s="19"/>
      <c r="F49" s="21"/>
      <c r="G49" s="22" t="str">
        <f aca="false">IF(OR(F49="",E49=""),"",F49+E49)</f>
        <v/>
      </c>
      <c r="H49" s="23" t="str">
        <f aca="true">IF(G49="","",G49-TODAY())</f>
        <v/>
      </c>
      <c r="I49" s="24" t="str">
        <f aca="false">IF(H49="","",IF(H49&lt;0,"OVERDUE",IF(H49&lt;=$D$7,"DUE SOON","OK")))</f>
        <v/>
      </c>
      <c r="J49" s="19"/>
      <c r="K49" s="19"/>
      <c r="L49" s="20"/>
    </row>
    <row r="50" customFormat="false" ht="15" hidden="false" customHeight="false" outlineLevel="0" collapsed="false">
      <c r="A50" s="18" t="n">
        <v>40</v>
      </c>
      <c r="B50" s="19"/>
      <c r="C50" s="19"/>
      <c r="D50" s="20"/>
      <c r="E50" s="19"/>
      <c r="F50" s="21"/>
      <c r="G50" s="22" t="str">
        <f aca="false">IF(OR(F50="",E50=""),"",F50+E50)</f>
        <v/>
      </c>
      <c r="H50" s="23" t="str">
        <f aca="true">IF(G50="","",G50-TODAY())</f>
        <v/>
      </c>
      <c r="I50" s="24" t="str">
        <f aca="false">IF(H50="","",IF(H50&lt;0,"OVERDUE",IF(H50&lt;=$D$7,"DUE SOON","OK")))</f>
        <v/>
      </c>
      <c r="J50" s="19"/>
      <c r="K50" s="19"/>
      <c r="L50" s="20"/>
    </row>
    <row r="51" customFormat="false" ht="15" hidden="false" customHeight="false" outlineLevel="0" collapsed="false">
      <c r="A51" s="25" t="s">
        <v>38</v>
      </c>
      <c r="B51" s="25"/>
      <c r="C51" s="25"/>
      <c r="D51" s="25"/>
      <c r="E51" s="25"/>
      <c r="F51" s="25"/>
      <c r="G51" s="25"/>
      <c r="H51" s="25"/>
      <c r="I51" s="25"/>
      <c r="J51" s="25"/>
      <c r="K51" s="26" t="n">
        <f aca="false">COUNTA($D$11:$D$50)</f>
        <v>6</v>
      </c>
      <c r="L51" s="26"/>
    </row>
    <row r="52" customFormat="false" ht="15" hidden="false" customHeight="false" outlineLevel="0" collapsed="false">
      <c r="A52" s="25" t="s">
        <v>39</v>
      </c>
      <c r="B52" s="25"/>
      <c r="C52" s="25"/>
      <c r="D52" s="25"/>
      <c r="E52" s="25"/>
      <c r="F52" s="25"/>
      <c r="G52" s="25"/>
      <c r="H52" s="25"/>
      <c r="I52" s="25"/>
      <c r="J52" s="25"/>
      <c r="K52" s="26" t="n">
        <f aca="false">COUNTIF($I$11:$I$50,"OVERDUE")</f>
        <v>2</v>
      </c>
      <c r="L52" s="26"/>
    </row>
    <row r="53" customFormat="false" ht="15" hidden="false" customHeight="false" outlineLevel="0" collapsed="false">
      <c r="A53" s="25" t="s">
        <v>40</v>
      </c>
      <c r="B53" s="25"/>
      <c r="C53" s="25"/>
      <c r="D53" s="25"/>
      <c r="E53" s="25"/>
      <c r="F53" s="25"/>
      <c r="G53" s="25"/>
      <c r="H53" s="25"/>
      <c r="I53" s="25"/>
      <c r="J53" s="25"/>
      <c r="K53" s="26" t="n">
        <f aca="false">COUNTIF($I$11:$I$50,"DUE SOON")</f>
        <v>2</v>
      </c>
      <c r="L53" s="26"/>
    </row>
    <row r="55" customFormat="false" ht="15" hidden="false" customHeight="true" outlineLevel="0" collapsed="false">
      <c r="A55" s="27" t="s">
        <v>41</v>
      </c>
      <c r="B55" s="27"/>
      <c r="C55" s="27"/>
      <c r="D55" s="27"/>
      <c r="E55" s="27"/>
      <c r="F55" s="27"/>
      <c r="G55" s="27" t="s">
        <v>42</v>
      </c>
      <c r="H55" s="27"/>
      <c r="I55" s="27"/>
      <c r="J55" s="27"/>
      <c r="K55" s="27"/>
      <c r="L55" s="27"/>
    </row>
    <row r="56" customFormat="false" ht="21.75" hidden="false" customHeight="true" outlineLevel="0" collapsed="false">
      <c r="A56" s="28" t="s">
        <v>43</v>
      </c>
      <c r="B56" s="28"/>
      <c r="C56" s="28"/>
      <c r="D56" s="28"/>
      <c r="E56" s="28"/>
      <c r="F56" s="28"/>
      <c r="G56" s="28" t="s">
        <v>43</v>
      </c>
      <c r="H56" s="28"/>
      <c r="I56" s="28"/>
      <c r="J56" s="28"/>
      <c r="K56" s="28"/>
      <c r="L56" s="28"/>
    </row>
    <row r="57" customFormat="false" ht="21.75" hidden="false" customHeight="true" outlineLevel="0" collapsed="false">
      <c r="A57" s="28" t="s">
        <v>44</v>
      </c>
      <c r="B57" s="28"/>
      <c r="C57" s="28"/>
      <c r="D57" s="28"/>
      <c r="E57" s="28"/>
      <c r="F57" s="28"/>
      <c r="G57" s="28" t="s">
        <v>44</v>
      </c>
      <c r="H57" s="28"/>
      <c r="I57" s="28"/>
      <c r="J57" s="28"/>
      <c r="K57" s="28"/>
      <c r="L57" s="28"/>
    </row>
    <row r="58" customFormat="false" ht="21.75" hidden="false" customHeight="true" outlineLevel="0" collapsed="false">
      <c r="A58" s="28" t="s">
        <v>45</v>
      </c>
      <c r="B58" s="28"/>
      <c r="C58" s="28"/>
      <c r="D58" s="28"/>
      <c r="E58" s="28"/>
      <c r="F58" s="28"/>
      <c r="G58" s="28" t="s">
        <v>45</v>
      </c>
      <c r="H58" s="28"/>
      <c r="I58" s="28"/>
      <c r="J58" s="28"/>
      <c r="K58" s="28"/>
      <c r="L58" s="28"/>
    </row>
  </sheetData>
  <mergeCells count="28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5:F55"/>
    <mergeCell ref="G55:L55"/>
    <mergeCell ref="A56:F56"/>
    <mergeCell ref="G56:L56"/>
    <mergeCell ref="A57:F57"/>
    <mergeCell ref="G57:L57"/>
    <mergeCell ref="A58:F58"/>
    <mergeCell ref="G58:L58"/>
  </mergeCells>
  <conditionalFormatting sqref="A1:L6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2026-10-13T02:52:50Z</dcterms:created>
  <dc:creator>instrumentationblog.in</dc:creator>
  <dc:description/>
  <dc:language>en-US</dc:language>
  <cp:lastModifiedBy/>
  <dcterms:modified xsi:type="dcterms:W3CDTF">2026-10-13T02:52:50Z</dcterms:modified>
  <cp:revision>0</cp:revision>
  <dc:subject/>
  <dc:title>Instrument Preventive Maintenance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