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Example!$A$1:$I$47</definedName>
    <definedName function="false" hidden="false" localSheetId="1" name="_xlnm.Print_Area" vbProcedure="false">Template!$A$1:$I$47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<sst xmlns="http://schemas.openxmlformats.org/spreadsheetml/2006/main" count="266" uniqueCount="113">
  <si>
    <t xml:space="preserve">HOW TO USE: FACTORY ACCEPTANCE TEST (FAT) CHECKLIST: CONTROL PANEL AND DCS / PLC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</si>
  <si>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</si>
  <si>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</si>
  <si>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</si>
  <si>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</si>
  <si>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Agree the FAT procedure and this checklist with the vendor before the test date. Add or remove rows to suit your system.</t>
  </si>
  <si>
    <t xml:space="preserve">2. Fill the project details and test each item in order, witnessed by the client.</t>
  </si>
  <si>
    <t xml:space="preserve">3. Select PASS, FAIL or NA for every row and write remarks for FAIL and NA items.</t>
  </si>
  <si>
    <t xml:space="preserve">4. Every FAIL becomes a punch item; retest and update the result once fixed.</t>
  </si>
  <si>
    <t xml:space="preserve">5. Sign the checklist when the FAT status shows PASS or the open items are agreed in the punch list.</t>
  </si>
  <si>
    <t xml:space="preserve">What the formulas do</t>
  </si>
  <si>
    <t xml:space="preserve">• Counts of PASS, FAIL, NA and untested rows.</t>
  </si>
  <si>
    <t xml:space="preserve">• FAT status is FAIL if any row failed, CHECK while rows are untested, otherwise PASS.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</si>
  <si>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</si>
  <si>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</si>
  <si>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FACTORY ACCEPTANCE TEST (FAT) CHECKLIST: CONTROL PANEL AND DCS / PLC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</si>
  <si>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</si>
  <si>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</si>
  <si>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</si>
  <si>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Project</t>
  </si>
  <si>
    <t xml:space="preserve">Client</t>
  </si>
  <si>
    <t xml:space="preserve">System / panel</t>
  </si>
  <si>
    <t xml:space="preserve">Vendor</t>
  </si>
  <si>
    <t xml:space="preserve">PO number</t>
  </si>
  <si>
    <t xml:space="preserve">FAT date</t>
  </si>
  <si>
    <t xml:space="preserve">Location</t>
  </si>
  <si>
    <t xml:space="preserve">FAT procedure</t>
  </si>
  <si>
    <t xml:space="preserve">Test checklist</t>
  </si>
  <si>
    <t xml:space="preserve">No</t>
  </si>
  <si>
    <t xml:space="preserve">Section</t>
  </si>
  <si>
    <t xml:space="preserve">Check item</t>
  </si>
  <si>
    <t xml:space="preserve">Acceptance criteria</t>
  </si>
  <si>
    <t xml:space="preserve">Result</t>
  </si>
  <si>
    <t xml:space="preserve">Remarks</t>
  </si>
  <si>
    <t xml:space="preserve">Documentation</t>
  </si>
  <si>
    <t xml:space="preserve">Approved drawings, I/O list and FAT procedure available</t>
  </si>
  <si>
    <t xml:space="preserve">Latest revision on file</t>
  </si>
  <si>
    <t xml:space="preserve">Bill of materials matches supplied hardware</t>
  </si>
  <si>
    <t xml:space="preserve">Make, model and quantity match</t>
  </si>
  <si>
    <t xml:space="preserve">Visual</t>
  </si>
  <si>
    <t xml:space="preserve">Panel dimensions, colour, IP rating and nameplates</t>
  </si>
  <si>
    <t xml:space="preserve">As per approved GA drawing</t>
  </si>
  <si>
    <t xml:space="preserve">Wiring neat, ferruled, colour coded, segregated (IS / non IS, AC / DC)</t>
  </si>
  <si>
    <t xml:space="preserve">No damage, loose strands or mix</t>
  </si>
  <si>
    <t xml:space="preserve">Earth bars (PE, IE / clean earth) and bonding</t>
  </si>
  <si>
    <t xml:space="preserve">Separate bars, all doors bonded</t>
  </si>
  <si>
    <t xml:space="preserve">Power</t>
  </si>
  <si>
    <t xml:space="preserve">Insulation resistance of incoming power circuits</t>
  </si>
  <si>
    <t xml:space="preserve">≥ 1 MΩ at 500 V DC</t>
  </si>
  <si>
    <t xml:space="preserve">Power on; all supply voltages measured</t>
  </si>
  <si>
    <t xml:space="preserve">Within ± 5 % of nominal</t>
  </si>
  <si>
    <t xml:space="preserve">Redundant power supply changeover</t>
  </si>
  <si>
    <t xml:space="preserve">No interruption to controllers</t>
  </si>
  <si>
    <t xml:space="preserve">Hardware</t>
  </si>
  <si>
    <t xml:space="preserve">Controllers, I/O cards and network switches healthy</t>
  </si>
  <si>
    <t xml:space="preserve">No diagnostic alarms</t>
  </si>
  <si>
    <t xml:space="preserve">I/O test</t>
  </si>
  <si>
    <t xml:space="preserve">Analog inputs: 4, 12, 20 mA injected on every channel</t>
  </si>
  <si>
    <t xml:space="preserve">Reading within ± 0.25 % of span</t>
  </si>
  <si>
    <t xml:space="preserve">Analog outputs: 0, 50, 100 % from HMI measured</t>
  </si>
  <si>
    <t xml:space="preserve">Within ± 0.25 % of span</t>
  </si>
  <si>
    <t xml:space="preserve">Digital inputs: every channel toggled</t>
  </si>
  <si>
    <t xml:space="preserve">Correct tag changes state on HMI</t>
  </si>
  <si>
    <t xml:space="preserve">Digital outputs: every channel forced</t>
  </si>
  <si>
    <t xml:space="preserve">Correct relay / terminal energises</t>
  </si>
  <si>
    <t xml:space="preserve">Open circuit and short circuit detection on AI channels</t>
  </si>
  <si>
    <t xml:space="preserve">Bad PV alarm raised</t>
  </si>
  <si>
    <t xml:space="preserve">Communication</t>
  </si>
  <si>
    <t xml:space="preserve">Fieldbus / Modbus / Ethernet links to third party systems</t>
  </si>
  <si>
    <t xml:space="preserve">Data exchange verified, failure alarm works</t>
  </si>
  <si>
    <t xml:space="preserve">Network redundancy: one cable pulled</t>
  </si>
  <si>
    <t xml:space="preserve">No loss of view or control</t>
  </si>
  <si>
    <t xml:space="preserve">Logic</t>
  </si>
  <si>
    <t xml:space="preserve">Control loops: modes, PID action and output limits</t>
  </si>
  <si>
    <t xml:space="preserve">As per control narrative</t>
  </si>
  <si>
    <t xml:space="preserve">Interlocks and sequences tested against cause and effect</t>
  </si>
  <si>
    <t xml:space="preserve">Every cause gives the correct effect</t>
  </si>
  <si>
    <t xml:space="preserve">HMI</t>
  </si>
  <si>
    <t xml:space="preserve">Graphics, tag names, units and ranges checked</t>
  </si>
  <si>
    <t xml:space="preserve">Match I/O list</t>
  </si>
  <si>
    <t xml:space="preserve">Alarm priorities, set points and alarm summary</t>
  </si>
  <si>
    <t xml:space="preserve">Match alarm list</t>
  </si>
  <si>
    <t xml:space="preserve">User security levels and login</t>
  </si>
  <si>
    <t xml:space="preserve">Operator / engineer rights correct</t>
  </si>
  <si>
    <t xml:space="preserve">Redundancy</t>
  </si>
  <si>
    <t xml:space="preserve">Controller failover (primary pulled or powered off)</t>
  </si>
  <si>
    <t xml:space="preserve">Bumpless, no output change</t>
  </si>
  <si>
    <t xml:space="preserve">Final</t>
  </si>
  <si>
    <t xml:space="preserve">Backups of application and configuration taken</t>
  </si>
  <si>
    <t xml:space="preserve">Copy handed to client</t>
  </si>
  <si>
    <t xml:space="preserve">Punch list agreed and signed</t>
  </si>
  <si>
    <t xml:space="preserve">No category A items open</t>
  </si>
  <si>
    <t xml:space="preserve">PASS</t>
  </si>
  <si>
    <t xml:space="preserve">FAIL</t>
  </si>
  <si>
    <t xml:space="preserve">Not applicable</t>
  </si>
  <si>
    <t xml:space="preserve">Not yet tested</t>
  </si>
  <si>
    <t xml:space="preserve">FAT status</t>
  </si>
  <si>
    <t xml:space="preserve">Third party inspector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</si>
  <si>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</si>
  <si>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</si>
  <si>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</si>
  <si>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</si>
  <si>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FAT CP 01      Rev: 0</t>
  </si>
  <si>
    <t xml:space="preserve">Boiler 3 control system upgrade</t>
  </si>
  <si>
    <t xml:space="preserve">ABC Process Industries Ltd</t>
  </si>
  <si>
    <t xml:space="preserve">PLC panel CP 03 and 2 HMI stations</t>
  </si>
  <si>
    <t xml:space="preserve">XYZ Automation Pvt Ltd</t>
  </si>
  <si>
    <t xml:space="preserve">PO/4501/2026</t>
  </si>
  <si>
    <t xml:space="preserve">Vendor works, Pune</t>
  </si>
  <si>
    <t xml:space="preserve">FAT PROC 03 Rev 1</t>
  </si>
  <si>
    <t xml:space="preserve">CH 7 to 12 of AI 02 no open circuit alarm; config fix, retest</t>
  </si>
  <si>
    <t xml:space="preserve">NA</t>
  </si>
  <si>
    <t xml:space="preserve">No third party link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</si>
</sst>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-mmm\-yyyy"/>
    <numFmt numFmtId="166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30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8" customFormat="false" ht="15" hidden="false" customHeight="false" outlineLevel="0" collapsed="false">
      <c r="B18" s="7" t="s">
        <v>13</v>
      </c>
    </row>
    <row r="19" customFormat="false" ht="15" hidden="false" customHeight="false" outlineLevel="0" collapsed="false">
      <c r="B19" s="8" t="s">
        <v>14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7" min="2" style="0" width="14"/>
    <col collapsed="false" customWidth="true" hidden="false" outlineLevel="0" max="8" min="8" style="0" width="10"/>
    <col collapsed="false" customWidth="true" hidden="false" outlineLevel="0" max="9" min="9" style="0" width="16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</row>
    <row r="2" customFormat="false" ht="15" hidden="false" customHeight="true" outlineLevel="0" collapsed="false">
      <c r="A2" s="10" t="s">
        <v>16</v>
      </c>
      <c r="B2" s="10"/>
      <c r="C2" s="10"/>
      <c r="D2" s="10"/>
      <c r="E2" s="11" t="s">
        <v>17</v>
      </c>
      <c r="F2" s="11"/>
      <c r="G2" s="11"/>
      <c r="H2" s="11"/>
      <c r="I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</row>
    <row r="6" customFormat="false" ht="15" hidden="false" customHeight="true" outlineLevel="0" collapsed="false">
      <c r="A6" s="14" t="s">
        <v>19</v>
      </c>
      <c r="B6" s="14"/>
      <c r="C6" s="15"/>
      <c r="D6" s="15"/>
      <c r="E6" s="14" t="s">
        <v>20</v>
      </c>
      <c r="F6" s="14"/>
      <c r="G6" s="15"/>
      <c r="H6" s="15"/>
      <c r="I6" s="15"/>
    </row>
    <row r="7" customFormat="false" ht="15" hidden="false" customHeight="true" outlineLevel="0" collapsed="false">
      <c r="A7" s="14" t="s">
        <v>21</v>
      </c>
      <c r="B7" s="14"/>
      <c r="C7" s="15"/>
      <c r="D7" s="15"/>
      <c r="E7" s="14" t="s">
        <v>22</v>
      </c>
      <c r="F7" s="14"/>
      <c r="G7" s="15"/>
      <c r="H7" s="15"/>
      <c r="I7" s="15"/>
    </row>
    <row r="8" customFormat="false" ht="15" hidden="false" customHeight="true" outlineLevel="0" collapsed="false">
      <c r="A8" s="14" t="s">
        <v>23</v>
      </c>
      <c r="B8" s="14"/>
      <c r="C8" s="15"/>
      <c r="D8" s="15"/>
      <c r="E8" s="14" t="s">
        <v>24</v>
      </c>
      <c r="F8" s="14"/>
      <c r="G8" s="16"/>
      <c r="H8" s="16"/>
      <c r="I8" s="16"/>
    </row>
    <row r="9" customFormat="false" ht="15" hidden="false" customHeight="true" outlineLevel="0" collapsed="false">
      <c r="A9" s="14" t="s">
        <v>25</v>
      </c>
      <c r="B9" s="14"/>
      <c r="C9" s="15"/>
      <c r="D9" s="15"/>
      <c r="E9" s="14" t="s">
        <v>26</v>
      </c>
      <c r="F9" s="14"/>
      <c r="G9" s="15"/>
      <c r="H9" s="15"/>
      <c r="I9" s="15"/>
    </row>
    <row r="11" customFormat="false" ht="15" hidden="false" customHeight="false" outlineLevel="0" collapsed="false">
      <c r="A11" s="13" t="s">
        <v>27</v>
      </c>
      <c r="B11" s="13"/>
      <c r="C11" s="13"/>
      <c r="D11" s="13"/>
      <c r="E11" s="13"/>
      <c r="F11" s="13"/>
      <c r="G11" s="13"/>
      <c r="H11" s="13"/>
      <c r="I11" s="13"/>
    </row>
    <row r="12" customFormat="false" ht="30" hidden="false" customHeight="true" outlineLevel="0" collapsed="false">
      <c r="A12" s="17" t="s">
        <v>28</v>
      </c>
      <c r="B12" s="17" t="s">
        <v>29</v>
      </c>
      <c r="C12" s="17" t="s">
        <v>30</v>
      </c>
      <c r="D12" s="17"/>
      <c r="E12" s="17"/>
      <c r="F12" s="17" t="s">
        <v>31</v>
      </c>
      <c r="G12" s="17"/>
      <c r="H12" s="17" t="s">
        <v>32</v>
      </c>
      <c r="I12" s="17" t="s">
        <v>33</v>
      </c>
    </row>
    <row r="13" customFormat="false" ht="22.35" hidden="false" customHeight="true" outlineLevel="0" collapsed="false">
      <c r="A13" s="18" t="n">
        <v>1</v>
      </c>
      <c r="B13" s="18" t="s">
        <v>34</v>
      </c>
      <c r="C13" s="19" t="s">
        <v>35</v>
      </c>
      <c r="D13" s="19"/>
      <c r="E13" s="19"/>
      <c r="F13" s="19" t="s">
        <v>36</v>
      </c>
      <c r="G13" s="19"/>
      <c r="H13" s="20"/>
      <c r="I13" s="21"/>
    </row>
    <row r="14" customFormat="false" ht="15" hidden="false" customHeight="true" outlineLevel="0" collapsed="false">
      <c r="A14" s="18" t="n">
        <v>2</v>
      </c>
      <c r="B14" s="18" t="s">
        <v>34</v>
      </c>
      <c r="C14" s="19" t="s">
        <v>37</v>
      </c>
      <c r="D14" s="19"/>
      <c r="E14" s="19"/>
      <c r="F14" s="19" t="s">
        <v>38</v>
      </c>
      <c r="G14" s="19"/>
      <c r="H14" s="20"/>
      <c r="I14" s="21"/>
    </row>
    <row r="15" customFormat="false" ht="15" hidden="false" customHeight="true" outlineLevel="0" collapsed="false">
      <c r="A15" s="18" t="n">
        <v>3</v>
      </c>
      <c r="B15" s="18" t="s">
        <v>39</v>
      </c>
      <c r="C15" s="19" t="s">
        <v>40</v>
      </c>
      <c r="D15" s="19"/>
      <c r="E15" s="19"/>
      <c r="F15" s="19" t="s">
        <v>41</v>
      </c>
      <c r="G15" s="19"/>
      <c r="H15" s="20"/>
      <c r="I15" s="21"/>
    </row>
    <row r="16" customFormat="false" ht="22.35" hidden="false" customHeight="true" outlineLevel="0" collapsed="false">
      <c r="A16" s="18" t="n">
        <v>4</v>
      </c>
      <c r="B16" s="18" t="s">
        <v>39</v>
      </c>
      <c r="C16" s="19" t="s">
        <v>42</v>
      </c>
      <c r="D16" s="19"/>
      <c r="E16" s="19"/>
      <c r="F16" s="19" t="s">
        <v>43</v>
      </c>
      <c r="G16" s="19"/>
      <c r="H16" s="20"/>
      <c r="I16" s="21"/>
    </row>
    <row r="17" customFormat="false" ht="15" hidden="false" customHeight="true" outlineLevel="0" collapsed="false">
      <c r="A17" s="18" t="n">
        <v>5</v>
      </c>
      <c r="B17" s="18" t="s">
        <v>39</v>
      </c>
      <c r="C17" s="19" t="s">
        <v>44</v>
      </c>
      <c r="D17" s="19"/>
      <c r="E17" s="19"/>
      <c r="F17" s="19" t="s">
        <v>45</v>
      </c>
      <c r="G17" s="19"/>
      <c r="H17" s="20"/>
      <c r="I17" s="21"/>
    </row>
    <row r="18" customFormat="false" ht="15" hidden="false" customHeight="true" outlineLevel="0" collapsed="false">
      <c r="A18" s="18" t="n">
        <v>6</v>
      </c>
      <c r="B18" s="18" t="s">
        <v>46</v>
      </c>
      <c r="C18" s="19" t="s">
        <v>47</v>
      </c>
      <c r="D18" s="19"/>
      <c r="E18" s="19"/>
      <c r="F18" s="19" t="s">
        <v>48</v>
      </c>
      <c r="G18" s="19"/>
      <c r="H18" s="20"/>
      <c r="I18" s="21"/>
    </row>
    <row r="19" customFormat="false" ht="15" hidden="false" customHeight="true" outlineLevel="0" collapsed="false">
      <c r="A19" s="18" t="n">
        <v>7</v>
      </c>
      <c r="B19" s="18" t="s">
        <v>46</v>
      </c>
      <c r="C19" s="19" t="s">
        <v>49</v>
      </c>
      <c r="D19" s="19"/>
      <c r="E19" s="19"/>
      <c r="F19" s="19" t="s">
        <v>50</v>
      </c>
      <c r="G19" s="19"/>
      <c r="H19" s="20"/>
      <c r="I19" s="21"/>
    </row>
    <row r="20" customFormat="false" ht="15" hidden="false" customHeight="true" outlineLevel="0" collapsed="false">
      <c r="A20" s="18" t="n">
        <v>8</v>
      </c>
      <c r="B20" s="18" t="s">
        <v>46</v>
      </c>
      <c r="C20" s="19" t="s">
        <v>51</v>
      </c>
      <c r="D20" s="19"/>
      <c r="E20" s="19"/>
      <c r="F20" s="19" t="s">
        <v>52</v>
      </c>
      <c r="G20" s="19"/>
      <c r="H20" s="20"/>
      <c r="I20" s="21"/>
    </row>
    <row r="21" customFormat="false" ht="15" hidden="false" customHeight="true" outlineLevel="0" collapsed="false">
      <c r="A21" s="18" t="n">
        <v>9</v>
      </c>
      <c r="B21" s="18" t="s">
        <v>53</v>
      </c>
      <c r="C21" s="19" t="s">
        <v>54</v>
      </c>
      <c r="D21" s="19"/>
      <c r="E21" s="19"/>
      <c r="F21" s="19" t="s">
        <v>55</v>
      </c>
      <c r="G21" s="19"/>
      <c r="H21" s="20"/>
      <c r="I21" s="21"/>
    </row>
    <row r="22" customFormat="false" ht="15" hidden="false" customHeight="true" outlineLevel="0" collapsed="false">
      <c r="A22" s="18" t="n">
        <v>10</v>
      </c>
      <c r="B22" s="18" t="s">
        <v>56</v>
      </c>
      <c r="C22" s="19" t="s">
        <v>57</v>
      </c>
      <c r="D22" s="19"/>
      <c r="E22" s="19"/>
      <c r="F22" s="19" t="s">
        <v>58</v>
      </c>
      <c r="G22" s="19"/>
      <c r="H22" s="20"/>
      <c r="I22" s="21"/>
    </row>
    <row r="23" customFormat="false" ht="15" hidden="false" customHeight="true" outlineLevel="0" collapsed="false">
      <c r="A23" s="18" t="n">
        <v>11</v>
      </c>
      <c r="B23" s="18" t="s">
        <v>56</v>
      </c>
      <c r="C23" s="19" t="s">
        <v>59</v>
      </c>
      <c r="D23" s="19"/>
      <c r="E23" s="19"/>
      <c r="F23" s="19" t="s">
        <v>60</v>
      </c>
      <c r="G23" s="19"/>
      <c r="H23" s="20"/>
      <c r="I23" s="21"/>
    </row>
    <row r="24" customFormat="false" ht="15" hidden="false" customHeight="true" outlineLevel="0" collapsed="false">
      <c r="A24" s="18" t="n">
        <v>12</v>
      </c>
      <c r="B24" s="18" t="s">
        <v>56</v>
      </c>
      <c r="C24" s="19" t="s">
        <v>61</v>
      </c>
      <c r="D24" s="19"/>
      <c r="E24" s="19"/>
      <c r="F24" s="19" t="s">
        <v>62</v>
      </c>
      <c r="G24" s="19"/>
      <c r="H24" s="20"/>
      <c r="I24" s="21"/>
    </row>
    <row r="25" customFormat="false" ht="15" hidden="false" customHeight="true" outlineLevel="0" collapsed="false">
      <c r="A25" s="18" t="n">
        <v>13</v>
      </c>
      <c r="B25" s="18" t="s">
        <v>56</v>
      </c>
      <c r="C25" s="19" t="s">
        <v>63</v>
      </c>
      <c r="D25" s="19"/>
      <c r="E25" s="19"/>
      <c r="F25" s="19" t="s">
        <v>64</v>
      </c>
      <c r="G25" s="19"/>
      <c r="H25" s="20"/>
      <c r="I25" s="21"/>
    </row>
    <row r="26" customFormat="false" ht="15" hidden="false" customHeight="true" outlineLevel="0" collapsed="false">
      <c r="A26" s="18" t="n">
        <v>14</v>
      </c>
      <c r="B26" s="18" t="s">
        <v>56</v>
      </c>
      <c r="C26" s="19" t="s">
        <v>65</v>
      </c>
      <c r="D26" s="19"/>
      <c r="E26" s="19"/>
      <c r="F26" s="19" t="s">
        <v>66</v>
      </c>
      <c r="G26" s="19"/>
      <c r="H26" s="20"/>
      <c r="I26" s="21"/>
    </row>
    <row r="27" customFormat="false" ht="22.35" hidden="false" customHeight="true" outlineLevel="0" collapsed="false">
      <c r="A27" s="18" t="n">
        <v>15</v>
      </c>
      <c r="B27" s="18" t="s">
        <v>67</v>
      </c>
      <c r="C27" s="19" t="s">
        <v>68</v>
      </c>
      <c r="D27" s="19"/>
      <c r="E27" s="19"/>
      <c r="F27" s="19" t="s">
        <v>69</v>
      </c>
      <c r="G27" s="19"/>
      <c r="H27" s="20"/>
      <c r="I27" s="21"/>
    </row>
    <row r="28" customFormat="false" ht="15" hidden="false" customHeight="true" outlineLevel="0" collapsed="false">
      <c r="A28" s="18" t="n">
        <v>16</v>
      </c>
      <c r="B28" s="18" t="s">
        <v>67</v>
      </c>
      <c r="C28" s="19" t="s">
        <v>70</v>
      </c>
      <c r="D28" s="19"/>
      <c r="E28" s="19"/>
      <c r="F28" s="19" t="s">
        <v>71</v>
      </c>
      <c r="G28" s="19"/>
      <c r="H28" s="20"/>
      <c r="I28" s="21"/>
    </row>
    <row r="29" customFormat="false" ht="15" hidden="false" customHeight="true" outlineLevel="0" collapsed="false">
      <c r="A29" s="18" t="n">
        <v>17</v>
      </c>
      <c r="B29" s="18" t="s">
        <v>72</v>
      </c>
      <c r="C29" s="19" t="s">
        <v>73</v>
      </c>
      <c r="D29" s="19"/>
      <c r="E29" s="19"/>
      <c r="F29" s="19" t="s">
        <v>74</v>
      </c>
      <c r="G29" s="19"/>
      <c r="H29" s="20"/>
      <c r="I29" s="21"/>
    </row>
    <row r="30" customFormat="false" ht="22.35" hidden="false" customHeight="true" outlineLevel="0" collapsed="false">
      <c r="A30" s="18" t="n">
        <v>18</v>
      </c>
      <c r="B30" s="18" t="s">
        <v>72</v>
      </c>
      <c r="C30" s="19" t="s">
        <v>75</v>
      </c>
      <c r="D30" s="19"/>
      <c r="E30" s="19"/>
      <c r="F30" s="19" t="s">
        <v>76</v>
      </c>
      <c r="G30" s="19"/>
      <c r="H30" s="20"/>
      <c r="I30" s="21"/>
    </row>
    <row r="31" customFormat="false" ht="15" hidden="false" customHeight="true" outlineLevel="0" collapsed="false">
      <c r="A31" s="18" t="n">
        <v>19</v>
      </c>
      <c r="B31" s="18" t="s">
        <v>77</v>
      </c>
      <c r="C31" s="19" t="s">
        <v>78</v>
      </c>
      <c r="D31" s="19"/>
      <c r="E31" s="19"/>
      <c r="F31" s="19" t="s">
        <v>79</v>
      </c>
      <c r="G31" s="19"/>
      <c r="H31" s="20"/>
      <c r="I31" s="21"/>
    </row>
    <row r="32" customFormat="false" ht="15" hidden="false" customHeight="true" outlineLevel="0" collapsed="false">
      <c r="A32" s="18" t="n">
        <v>20</v>
      </c>
      <c r="B32" s="18" t="s">
        <v>77</v>
      </c>
      <c r="C32" s="19" t="s">
        <v>80</v>
      </c>
      <c r="D32" s="19"/>
      <c r="E32" s="19"/>
      <c r="F32" s="19" t="s">
        <v>81</v>
      </c>
      <c r="G32" s="19"/>
      <c r="H32" s="20"/>
      <c r="I32" s="21"/>
    </row>
    <row r="33" customFormat="false" ht="15" hidden="false" customHeight="true" outlineLevel="0" collapsed="false">
      <c r="A33" s="18" t="n">
        <v>21</v>
      </c>
      <c r="B33" s="18" t="s">
        <v>77</v>
      </c>
      <c r="C33" s="19" t="s">
        <v>82</v>
      </c>
      <c r="D33" s="19"/>
      <c r="E33" s="19"/>
      <c r="F33" s="19" t="s">
        <v>83</v>
      </c>
      <c r="G33" s="19"/>
      <c r="H33" s="20"/>
      <c r="I33" s="21"/>
    </row>
    <row r="34" customFormat="false" ht="15" hidden="false" customHeight="true" outlineLevel="0" collapsed="false">
      <c r="A34" s="18" t="n">
        <v>22</v>
      </c>
      <c r="B34" s="18" t="s">
        <v>84</v>
      </c>
      <c r="C34" s="19" t="s">
        <v>85</v>
      </c>
      <c r="D34" s="19"/>
      <c r="E34" s="19"/>
      <c r="F34" s="19" t="s">
        <v>86</v>
      </c>
      <c r="G34" s="19"/>
      <c r="H34" s="20"/>
      <c r="I34" s="21"/>
    </row>
    <row r="35" customFormat="false" ht="15" hidden="false" customHeight="true" outlineLevel="0" collapsed="false">
      <c r="A35" s="18" t="n">
        <v>23</v>
      </c>
      <c r="B35" s="18" t="s">
        <v>87</v>
      </c>
      <c r="C35" s="19" t="s">
        <v>88</v>
      </c>
      <c r="D35" s="19"/>
      <c r="E35" s="19"/>
      <c r="F35" s="19" t="s">
        <v>89</v>
      </c>
      <c r="G35" s="19"/>
      <c r="H35" s="20"/>
      <c r="I35" s="21"/>
    </row>
    <row r="36" customFormat="false" ht="15" hidden="false" customHeight="true" outlineLevel="0" collapsed="false">
      <c r="A36" s="18" t="n">
        <v>24</v>
      </c>
      <c r="B36" s="18" t="s">
        <v>87</v>
      </c>
      <c r="C36" s="19" t="s">
        <v>90</v>
      </c>
      <c r="D36" s="19"/>
      <c r="E36" s="19"/>
      <c r="F36" s="19" t="s">
        <v>91</v>
      </c>
      <c r="G36" s="19"/>
      <c r="H36" s="20"/>
      <c r="I36" s="21"/>
    </row>
    <row r="37" customFormat="false" ht="15" hidden="false" customHeight="false" outlineLevel="0" collapsed="false">
      <c r="A37" s="22" t="s">
        <v>92</v>
      </c>
      <c r="B37" s="22"/>
      <c r="C37" s="22"/>
      <c r="D37" s="22"/>
      <c r="E37" s="22"/>
      <c r="F37" s="22"/>
      <c r="G37" s="22"/>
      <c r="H37" s="23" t="n">
        <f aca="false">COUNTIF($H$13:$H$36,"PASS")</f>
        <v>0</v>
      </c>
      <c r="I37" s="23"/>
    </row>
    <row r="38" customFormat="false" ht="15" hidden="false" customHeight="false" outlineLevel="0" collapsed="false">
      <c r="A38" s="22" t="s">
        <v>93</v>
      </c>
      <c r="B38" s="22"/>
      <c r="C38" s="22"/>
      <c r="D38" s="22"/>
      <c r="E38" s="22"/>
      <c r="F38" s="22"/>
      <c r="G38" s="22"/>
      <c r="H38" s="23" t="n">
        <f aca="false">COUNTIF($H$13:$H$36,"FAIL")</f>
        <v>0</v>
      </c>
      <c r="I38" s="23"/>
    </row>
    <row r="39" customFormat="false" ht="15" hidden="false" customHeight="false" outlineLevel="0" collapsed="false">
      <c r="A39" s="22" t="s">
        <v>94</v>
      </c>
      <c r="B39" s="22"/>
      <c r="C39" s="22"/>
      <c r="D39" s="22"/>
      <c r="E39" s="22"/>
      <c r="F39" s="22"/>
      <c r="G39" s="22"/>
      <c r="H39" s="23" t="n">
        <f aca="false">COUNTIF($H$13:$H$36,"NA")</f>
        <v>0</v>
      </c>
      <c r="I39" s="23"/>
    </row>
    <row r="40" customFormat="false" ht="15" hidden="false" customHeight="false" outlineLevel="0" collapsed="false">
      <c r="A40" s="22" t="s">
        <v>95</v>
      </c>
      <c r="B40" s="22"/>
      <c r="C40" s="22"/>
      <c r="D40" s="22"/>
      <c r="E40" s="22"/>
      <c r="F40" s="22"/>
      <c r="G40" s="22"/>
      <c r="H40" s="23" t="n">
        <f aca="false">COUNTA($C$13:$C$36)-COUNTA($H$13:$H$36)</f>
        <v>24</v>
      </c>
      <c r="I40" s="23"/>
    </row>
    <row r="41" customFormat="false" ht="15" hidden="false" customHeight="false" outlineLevel="0" collapsed="false">
      <c r="A41" s="22" t="s">
        <v>96</v>
      </c>
      <c r="B41" s="22"/>
      <c r="C41" s="22"/>
      <c r="D41" s="22"/>
      <c r="E41" s="22"/>
      <c r="F41" s="22"/>
      <c r="G41" s="22"/>
      <c r="H41" s="24" t="str">
        <f aca="false">IF(COUNTA($H$13:$H$36)=0,"",IF(COUNTIF($H$13:$H$36,"FAIL")&gt;0,"FAIL",IF(COUNTA($C$13:$C$36)&gt;COUNTA($H$13:$H$36),"CHECK","PASS")))</f>
        <v/>
      </c>
      <c r="I41" s="24"/>
    </row>
    <row r="43" customFormat="false" ht="15" hidden="false" customHeight="true" outlineLevel="0" collapsed="false">
      <c r="A43" s="25" t="s">
        <v>22</v>
      </c>
      <c r="B43" s="25"/>
      <c r="C43" s="25"/>
      <c r="D43" s="25" t="s">
        <v>20</v>
      </c>
      <c r="E43" s="25"/>
      <c r="F43" s="25"/>
      <c r="G43" s="25" t="s">
        <v>97</v>
      </c>
      <c r="H43" s="25"/>
      <c r="I43" s="25"/>
    </row>
    <row r="44" customFormat="false" ht="21.75" hidden="false" customHeight="true" outlineLevel="0" collapsed="false">
      <c r="A44" s="26" t="s">
        <v>98</v>
      </c>
      <c r="B44" s="26"/>
      <c r="C44" s="26"/>
      <c r="D44" s="26" t="s">
        <v>98</v>
      </c>
      <c r="E44" s="26"/>
      <c r="F44" s="26"/>
      <c r="G44" s="26" t="s">
        <v>98</v>
      </c>
      <c r="H44" s="26"/>
      <c r="I44" s="26"/>
    </row>
    <row r="45" customFormat="false" ht="21.75" hidden="false" customHeight="true" outlineLevel="0" collapsed="false">
      <c r="A45" s="26" t="s">
        <v>99</v>
      </c>
      <c r="B45" s="26"/>
      <c r="C45" s="26"/>
      <c r="D45" s="26" t="s">
        <v>99</v>
      </c>
      <c r="E45" s="26"/>
      <c r="F45" s="26"/>
      <c r="G45" s="26" t="s">
        <v>99</v>
      </c>
      <c r="H45" s="26"/>
      <c r="I45" s="26"/>
    </row>
    <row r="46" customFormat="false" ht="21.75" hidden="false" customHeight="true" outlineLevel="0" collapsed="false">
      <c r="A46" s="26" t="s">
        <v>100</v>
      </c>
      <c r="B46" s="26"/>
      <c r="C46" s="26"/>
      <c r="D46" s="26" t="s">
        <v>100</v>
      </c>
      <c r="E46" s="26"/>
      <c r="F46" s="26"/>
      <c r="G46" s="26" t="s">
        <v>100</v>
      </c>
      <c r="H46" s="26"/>
      <c r="I46" s="26"/>
    </row>
  </sheetData>
  <mergeCells count="94">
    <mergeCell ref="A1:I1"/>
    <mergeCell ref="A2:D2"/>
    <mergeCell ref="E2:I2"/>
    <mergeCell ref="A3:I3"/>
    <mergeCell ref="A5:I5"/>
    <mergeCell ref="A6:B6"/>
    <mergeCell ref="C6:D6"/>
    <mergeCell ref="E6:F6"/>
    <mergeCell ref="G6:I6"/>
    <mergeCell ref="A7:B7"/>
    <mergeCell ref="C7:D7"/>
    <mergeCell ref="E7:F7"/>
    <mergeCell ref="G7:I7"/>
    <mergeCell ref="A8:B8"/>
    <mergeCell ref="C8:D8"/>
    <mergeCell ref="E8:F8"/>
    <mergeCell ref="G8:I8"/>
    <mergeCell ref="A9:B9"/>
    <mergeCell ref="C9:D9"/>
    <mergeCell ref="E9:F9"/>
    <mergeCell ref="G9:I9"/>
    <mergeCell ref="A11:I11"/>
    <mergeCell ref="C12:E12"/>
    <mergeCell ref="F12:G12"/>
    <mergeCell ref="C13:E13"/>
    <mergeCell ref="F13:G13"/>
    <mergeCell ref="C14:E14"/>
    <mergeCell ref="F14:G14"/>
    <mergeCell ref="C15:E15"/>
    <mergeCell ref="F15:G15"/>
    <mergeCell ref="C16:E16"/>
    <mergeCell ref="F16:G16"/>
    <mergeCell ref="C17:E17"/>
    <mergeCell ref="F17:G17"/>
    <mergeCell ref="C18:E18"/>
    <mergeCell ref="F18:G18"/>
    <mergeCell ref="C19:E19"/>
    <mergeCell ref="F19:G19"/>
    <mergeCell ref="C20:E20"/>
    <mergeCell ref="F20:G20"/>
    <mergeCell ref="C21:E21"/>
    <mergeCell ref="F21:G21"/>
    <mergeCell ref="C22:E22"/>
    <mergeCell ref="F22:G22"/>
    <mergeCell ref="C23:E23"/>
    <mergeCell ref="F23:G23"/>
    <mergeCell ref="C24:E24"/>
    <mergeCell ref="F24:G24"/>
    <mergeCell ref="C25:E25"/>
    <mergeCell ref="F25:G25"/>
    <mergeCell ref="C26:E26"/>
    <mergeCell ref="F26:G26"/>
    <mergeCell ref="C27:E27"/>
    <mergeCell ref="F27:G27"/>
    <mergeCell ref="C28:E28"/>
    <mergeCell ref="F28:G28"/>
    <mergeCell ref="C29:E29"/>
    <mergeCell ref="F29:G29"/>
    <mergeCell ref="C30:E30"/>
    <mergeCell ref="F30:G30"/>
    <mergeCell ref="C31:E31"/>
    <mergeCell ref="F31:G31"/>
    <mergeCell ref="C32:E32"/>
    <mergeCell ref="F32:G32"/>
    <mergeCell ref="C33:E33"/>
    <mergeCell ref="F33:G33"/>
    <mergeCell ref="C34:E34"/>
    <mergeCell ref="F34:G34"/>
    <mergeCell ref="C35:E35"/>
    <mergeCell ref="F35:G35"/>
    <mergeCell ref="C36:E36"/>
    <mergeCell ref="F36:G36"/>
    <mergeCell ref="A37:G37"/>
    <mergeCell ref="H37:I37"/>
    <mergeCell ref="A38:G38"/>
    <mergeCell ref="H38:I38"/>
    <mergeCell ref="A39:G39"/>
    <mergeCell ref="H39:I39"/>
    <mergeCell ref="A40:G40"/>
    <mergeCell ref="H40:I40"/>
    <mergeCell ref="A41:G41"/>
    <mergeCell ref="H41:I41"/>
    <mergeCell ref="A43:C43"/>
    <mergeCell ref="D43:F43"/>
    <mergeCell ref="G43:I43"/>
    <mergeCell ref="A44:C44"/>
    <mergeCell ref="D44:F44"/>
    <mergeCell ref="G44:I44"/>
    <mergeCell ref="A45:C45"/>
    <mergeCell ref="D45:F45"/>
    <mergeCell ref="G45:I45"/>
    <mergeCell ref="A46:C46"/>
    <mergeCell ref="D46:F46"/>
    <mergeCell ref="G46:I46"/>
  </mergeCells>
  <conditionalFormatting sqref="A1:I53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dataValidations count="1">
    <dataValidation allowBlank="true" errorStyle="stop" operator="between" showDropDown="false" showErrorMessage="false" showInputMessage="false" sqref="H13:H36" type="list">
      <formula1>"PASS,FAIL,NA"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7" min="2" style="0" width="14"/>
    <col collapsed="false" customWidth="true" hidden="false" outlineLevel="0" max="8" min="8" style="0" width="10"/>
    <col collapsed="false" customWidth="true" hidden="false" outlineLevel="0" max="9" min="9" style="0" width="16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</row>
    <row r="2" customFormat="false" ht="15" hidden="false" customHeight="true" outlineLevel="0" collapsed="false">
      <c r="A2" s="10" t="s">
        <v>101</v>
      </c>
      <c r="B2" s="10"/>
      <c r="C2" s="10"/>
      <c r="D2" s="10"/>
      <c r="E2" s="11" t="s">
        <v>102</v>
      </c>
      <c r="F2" s="11"/>
      <c r="G2" s="11"/>
      <c r="H2" s="11"/>
      <c r="I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</row>
    <row r="6" customFormat="false" ht="15" hidden="false" customHeight="true" outlineLevel="0" collapsed="false">
      <c r="A6" s="14" t="s">
        <v>19</v>
      </c>
      <c r="B6" s="14"/>
      <c r="C6" s="15" t="s">
        <v>103</v>
      </c>
      <c r="D6" s="15"/>
      <c r="E6" s="14" t="s">
        <v>20</v>
      </c>
      <c r="F6" s="14"/>
      <c r="G6" s="15" t="s">
        <v>104</v>
      </c>
      <c r="H6" s="15"/>
      <c r="I6" s="15"/>
    </row>
    <row r="7" customFormat="false" ht="23.85" hidden="false" customHeight="true" outlineLevel="0" collapsed="false">
      <c r="A7" s="14" t="s">
        <v>21</v>
      </c>
      <c r="B7" s="14"/>
      <c r="C7" s="15" t="s">
        <v>105</v>
      </c>
      <c r="D7" s="15"/>
      <c r="E7" s="14" t="s">
        <v>22</v>
      </c>
      <c r="F7" s="14"/>
      <c r="G7" s="15" t="s">
        <v>106</v>
      </c>
      <c r="H7" s="15"/>
      <c r="I7" s="15"/>
    </row>
    <row r="8" customFormat="false" ht="15" hidden="false" customHeight="true" outlineLevel="0" collapsed="false">
      <c r="A8" s="14" t="s">
        <v>23</v>
      </c>
      <c r="B8" s="14"/>
      <c r="C8" s="15" t="s">
        <v>107</v>
      </c>
      <c r="D8" s="15"/>
      <c r="E8" s="14" t="s">
        <v>24</v>
      </c>
      <c r="F8" s="14"/>
      <c r="G8" s="16" t="n">
        <v>46307</v>
      </c>
      <c r="H8" s="16"/>
      <c r="I8" s="16"/>
    </row>
    <row r="9" customFormat="false" ht="15" hidden="false" customHeight="true" outlineLevel="0" collapsed="false">
      <c r="A9" s="14" t="s">
        <v>25</v>
      </c>
      <c r="B9" s="14"/>
      <c r="C9" s="15" t="s">
        <v>108</v>
      </c>
      <c r="D9" s="15"/>
      <c r="E9" s="14" t="s">
        <v>26</v>
      </c>
      <c r="F9" s="14"/>
      <c r="G9" s="15" t="s">
        <v>109</v>
      </c>
      <c r="H9" s="15"/>
      <c r="I9" s="15"/>
    </row>
    <row r="11" customFormat="false" ht="15" hidden="false" customHeight="false" outlineLevel="0" collapsed="false">
      <c r="A11" s="13" t="s">
        <v>27</v>
      </c>
      <c r="B11" s="13"/>
      <c r="C11" s="13"/>
      <c r="D11" s="13"/>
      <c r="E11" s="13"/>
      <c r="F11" s="13"/>
      <c r="G11" s="13"/>
      <c r="H11" s="13"/>
      <c r="I11" s="13"/>
    </row>
    <row r="12" customFormat="false" ht="30" hidden="false" customHeight="true" outlineLevel="0" collapsed="false">
      <c r="A12" s="17" t="s">
        <v>28</v>
      </c>
      <c r="B12" s="17" t="s">
        <v>29</v>
      </c>
      <c r="C12" s="17" t="s">
        <v>30</v>
      </c>
      <c r="D12" s="17"/>
      <c r="E12" s="17"/>
      <c r="F12" s="17" t="s">
        <v>31</v>
      </c>
      <c r="G12" s="17"/>
      <c r="H12" s="17" t="s">
        <v>32</v>
      </c>
      <c r="I12" s="17" t="s">
        <v>33</v>
      </c>
    </row>
    <row r="13" customFormat="false" ht="22.35" hidden="false" customHeight="true" outlineLevel="0" collapsed="false">
      <c r="A13" s="18" t="n">
        <v>1</v>
      </c>
      <c r="B13" s="18" t="s">
        <v>34</v>
      </c>
      <c r="C13" s="19" t="s">
        <v>35</v>
      </c>
      <c r="D13" s="19"/>
      <c r="E13" s="19"/>
      <c r="F13" s="19" t="s">
        <v>36</v>
      </c>
      <c r="G13" s="19"/>
      <c r="H13" s="20" t="s">
        <v>92</v>
      </c>
      <c r="I13" s="21"/>
    </row>
    <row r="14" customFormat="false" ht="15" hidden="false" customHeight="true" outlineLevel="0" collapsed="false">
      <c r="A14" s="18" t="n">
        <v>2</v>
      </c>
      <c r="B14" s="18" t="s">
        <v>34</v>
      </c>
      <c r="C14" s="19" t="s">
        <v>37</v>
      </c>
      <c r="D14" s="19"/>
      <c r="E14" s="19"/>
      <c r="F14" s="19" t="s">
        <v>38</v>
      </c>
      <c r="G14" s="19"/>
      <c r="H14" s="20" t="s">
        <v>92</v>
      </c>
      <c r="I14" s="21"/>
    </row>
    <row r="15" customFormat="false" ht="15" hidden="false" customHeight="true" outlineLevel="0" collapsed="false">
      <c r="A15" s="18" t="n">
        <v>3</v>
      </c>
      <c r="B15" s="18" t="s">
        <v>39</v>
      </c>
      <c r="C15" s="19" t="s">
        <v>40</v>
      </c>
      <c r="D15" s="19"/>
      <c r="E15" s="19"/>
      <c r="F15" s="19" t="s">
        <v>41</v>
      </c>
      <c r="G15" s="19"/>
      <c r="H15" s="20" t="s">
        <v>92</v>
      </c>
      <c r="I15" s="21"/>
    </row>
    <row r="16" customFormat="false" ht="22.35" hidden="false" customHeight="true" outlineLevel="0" collapsed="false">
      <c r="A16" s="18" t="n">
        <v>4</v>
      </c>
      <c r="B16" s="18" t="s">
        <v>39</v>
      </c>
      <c r="C16" s="19" t="s">
        <v>42</v>
      </c>
      <c r="D16" s="19"/>
      <c r="E16" s="19"/>
      <c r="F16" s="19" t="s">
        <v>43</v>
      </c>
      <c r="G16" s="19"/>
      <c r="H16" s="20" t="s">
        <v>92</v>
      </c>
      <c r="I16" s="21"/>
    </row>
    <row r="17" customFormat="false" ht="15" hidden="false" customHeight="true" outlineLevel="0" collapsed="false">
      <c r="A17" s="18" t="n">
        <v>5</v>
      </c>
      <c r="B17" s="18" t="s">
        <v>39</v>
      </c>
      <c r="C17" s="19" t="s">
        <v>44</v>
      </c>
      <c r="D17" s="19"/>
      <c r="E17" s="19"/>
      <c r="F17" s="19" t="s">
        <v>45</v>
      </c>
      <c r="G17" s="19"/>
      <c r="H17" s="20" t="s">
        <v>92</v>
      </c>
      <c r="I17" s="21"/>
    </row>
    <row r="18" customFormat="false" ht="15" hidden="false" customHeight="true" outlineLevel="0" collapsed="false">
      <c r="A18" s="18" t="n">
        <v>6</v>
      </c>
      <c r="B18" s="18" t="s">
        <v>46</v>
      </c>
      <c r="C18" s="19" t="s">
        <v>47</v>
      </c>
      <c r="D18" s="19"/>
      <c r="E18" s="19"/>
      <c r="F18" s="19" t="s">
        <v>48</v>
      </c>
      <c r="G18" s="19"/>
      <c r="H18" s="20" t="s">
        <v>92</v>
      </c>
      <c r="I18" s="21"/>
    </row>
    <row r="19" customFormat="false" ht="15" hidden="false" customHeight="true" outlineLevel="0" collapsed="false">
      <c r="A19" s="18" t="n">
        <v>7</v>
      </c>
      <c r="B19" s="18" t="s">
        <v>46</v>
      </c>
      <c r="C19" s="19" t="s">
        <v>49</v>
      </c>
      <c r="D19" s="19"/>
      <c r="E19" s="19"/>
      <c r="F19" s="19" t="s">
        <v>50</v>
      </c>
      <c r="G19" s="19"/>
      <c r="H19" s="20" t="s">
        <v>92</v>
      </c>
      <c r="I19" s="21"/>
    </row>
    <row r="20" customFormat="false" ht="15" hidden="false" customHeight="true" outlineLevel="0" collapsed="false">
      <c r="A20" s="18" t="n">
        <v>8</v>
      </c>
      <c r="B20" s="18" t="s">
        <v>46</v>
      </c>
      <c r="C20" s="19" t="s">
        <v>51</v>
      </c>
      <c r="D20" s="19"/>
      <c r="E20" s="19"/>
      <c r="F20" s="19" t="s">
        <v>52</v>
      </c>
      <c r="G20" s="19"/>
      <c r="H20" s="20" t="s">
        <v>92</v>
      </c>
      <c r="I20" s="21"/>
    </row>
    <row r="21" customFormat="false" ht="15" hidden="false" customHeight="true" outlineLevel="0" collapsed="false">
      <c r="A21" s="18" t="n">
        <v>9</v>
      </c>
      <c r="B21" s="18" t="s">
        <v>53</v>
      </c>
      <c r="C21" s="19" t="s">
        <v>54</v>
      </c>
      <c r="D21" s="19"/>
      <c r="E21" s="19"/>
      <c r="F21" s="19" t="s">
        <v>55</v>
      </c>
      <c r="G21" s="19"/>
      <c r="H21" s="20" t="s">
        <v>92</v>
      </c>
      <c r="I21" s="21"/>
    </row>
    <row r="22" customFormat="false" ht="15" hidden="false" customHeight="true" outlineLevel="0" collapsed="false">
      <c r="A22" s="18" t="n">
        <v>10</v>
      </c>
      <c r="B22" s="18" t="s">
        <v>56</v>
      </c>
      <c r="C22" s="19" t="s">
        <v>57</v>
      </c>
      <c r="D22" s="19"/>
      <c r="E22" s="19"/>
      <c r="F22" s="19" t="s">
        <v>58</v>
      </c>
      <c r="G22" s="19"/>
      <c r="H22" s="20" t="s">
        <v>92</v>
      </c>
      <c r="I22" s="21"/>
    </row>
    <row r="23" customFormat="false" ht="15" hidden="false" customHeight="true" outlineLevel="0" collapsed="false">
      <c r="A23" s="18" t="n">
        <v>11</v>
      </c>
      <c r="B23" s="18" t="s">
        <v>56</v>
      </c>
      <c r="C23" s="19" t="s">
        <v>59</v>
      </c>
      <c r="D23" s="19"/>
      <c r="E23" s="19"/>
      <c r="F23" s="19" t="s">
        <v>60</v>
      </c>
      <c r="G23" s="19"/>
      <c r="H23" s="20" t="s">
        <v>92</v>
      </c>
      <c r="I23" s="21"/>
    </row>
    <row r="24" customFormat="false" ht="15" hidden="false" customHeight="true" outlineLevel="0" collapsed="false">
      <c r="A24" s="18" t="n">
        <v>12</v>
      </c>
      <c r="B24" s="18" t="s">
        <v>56</v>
      </c>
      <c r="C24" s="19" t="s">
        <v>61</v>
      </c>
      <c r="D24" s="19"/>
      <c r="E24" s="19"/>
      <c r="F24" s="19" t="s">
        <v>62</v>
      </c>
      <c r="G24" s="19"/>
      <c r="H24" s="20" t="s">
        <v>92</v>
      </c>
      <c r="I24" s="21"/>
    </row>
    <row r="25" customFormat="false" ht="15" hidden="false" customHeight="true" outlineLevel="0" collapsed="false">
      <c r="A25" s="18" t="n">
        <v>13</v>
      </c>
      <c r="B25" s="18" t="s">
        <v>56</v>
      </c>
      <c r="C25" s="19" t="s">
        <v>63</v>
      </c>
      <c r="D25" s="19"/>
      <c r="E25" s="19"/>
      <c r="F25" s="19" t="s">
        <v>64</v>
      </c>
      <c r="G25" s="19"/>
      <c r="H25" s="20" t="s">
        <v>92</v>
      </c>
      <c r="I25" s="21"/>
    </row>
    <row r="26" customFormat="false" ht="43.25" hidden="false" customHeight="true" outlineLevel="0" collapsed="false">
      <c r="A26" s="18" t="n">
        <v>14</v>
      </c>
      <c r="B26" s="18" t="s">
        <v>56</v>
      </c>
      <c r="C26" s="19" t="s">
        <v>65</v>
      </c>
      <c r="D26" s="19"/>
      <c r="E26" s="19"/>
      <c r="F26" s="19" t="s">
        <v>66</v>
      </c>
      <c r="G26" s="19"/>
      <c r="H26" s="20" t="s">
        <v>93</v>
      </c>
      <c r="I26" s="21" t="s">
        <v>110</v>
      </c>
    </row>
    <row r="27" customFormat="false" ht="22.35" hidden="false" customHeight="true" outlineLevel="0" collapsed="false">
      <c r="A27" s="18" t="n">
        <v>15</v>
      </c>
      <c r="B27" s="18" t="s">
        <v>67</v>
      </c>
      <c r="C27" s="19" t="s">
        <v>68</v>
      </c>
      <c r="D27" s="19"/>
      <c r="E27" s="19"/>
      <c r="F27" s="19" t="s">
        <v>69</v>
      </c>
      <c r="G27" s="19"/>
      <c r="H27" s="20" t="s">
        <v>111</v>
      </c>
      <c r="I27" s="21" t="s">
        <v>112</v>
      </c>
    </row>
    <row r="28" customFormat="false" ht="15" hidden="false" customHeight="true" outlineLevel="0" collapsed="false">
      <c r="A28" s="18" t="n">
        <v>16</v>
      </c>
      <c r="B28" s="18" t="s">
        <v>67</v>
      </c>
      <c r="C28" s="19" t="s">
        <v>70</v>
      </c>
      <c r="D28" s="19"/>
      <c r="E28" s="19"/>
      <c r="F28" s="19" t="s">
        <v>71</v>
      </c>
      <c r="G28" s="19"/>
      <c r="H28" s="20" t="s">
        <v>92</v>
      </c>
      <c r="I28" s="21"/>
    </row>
    <row r="29" customFormat="false" ht="15" hidden="false" customHeight="true" outlineLevel="0" collapsed="false">
      <c r="A29" s="18" t="n">
        <v>17</v>
      </c>
      <c r="B29" s="18" t="s">
        <v>72</v>
      </c>
      <c r="C29" s="19" t="s">
        <v>73</v>
      </c>
      <c r="D29" s="19"/>
      <c r="E29" s="19"/>
      <c r="F29" s="19" t="s">
        <v>74</v>
      </c>
      <c r="G29" s="19"/>
      <c r="H29" s="20" t="s">
        <v>92</v>
      </c>
      <c r="I29" s="21"/>
    </row>
    <row r="30" customFormat="false" ht="22.35" hidden="false" customHeight="true" outlineLevel="0" collapsed="false">
      <c r="A30" s="18" t="n">
        <v>18</v>
      </c>
      <c r="B30" s="18" t="s">
        <v>72</v>
      </c>
      <c r="C30" s="19" t="s">
        <v>75</v>
      </c>
      <c r="D30" s="19"/>
      <c r="E30" s="19"/>
      <c r="F30" s="19" t="s">
        <v>76</v>
      </c>
      <c r="G30" s="19"/>
      <c r="H30" s="20" t="s">
        <v>92</v>
      </c>
      <c r="I30" s="21"/>
    </row>
    <row r="31" customFormat="false" ht="15" hidden="false" customHeight="true" outlineLevel="0" collapsed="false">
      <c r="A31" s="18" t="n">
        <v>19</v>
      </c>
      <c r="B31" s="18" t="s">
        <v>77</v>
      </c>
      <c r="C31" s="19" t="s">
        <v>78</v>
      </c>
      <c r="D31" s="19"/>
      <c r="E31" s="19"/>
      <c r="F31" s="19" t="s">
        <v>79</v>
      </c>
      <c r="G31" s="19"/>
      <c r="H31" s="20" t="s">
        <v>92</v>
      </c>
      <c r="I31" s="21"/>
    </row>
    <row r="32" customFormat="false" ht="15" hidden="false" customHeight="true" outlineLevel="0" collapsed="false">
      <c r="A32" s="18" t="n">
        <v>20</v>
      </c>
      <c r="B32" s="18" t="s">
        <v>77</v>
      </c>
      <c r="C32" s="19" t="s">
        <v>80</v>
      </c>
      <c r="D32" s="19"/>
      <c r="E32" s="19"/>
      <c r="F32" s="19" t="s">
        <v>81</v>
      </c>
      <c r="G32" s="19"/>
      <c r="H32" s="20" t="s">
        <v>92</v>
      </c>
      <c r="I32" s="21"/>
    </row>
    <row r="33" customFormat="false" ht="15" hidden="false" customHeight="true" outlineLevel="0" collapsed="false">
      <c r="A33" s="18" t="n">
        <v>21</v>
      </c>
      <c r="B33" s="18" t="s">
        <v>77</v>
      </c>
      <c r="C33" s="19" t="s">
        <v>82</v>
      </c>
      <c r="D33" s="19"/>
      <c r="E33" s="19"/>
      <c r="F33" s="19" t="s">
        <v>83</v>
      </c>
      <c r="G33" s="19"/>
      <c r="H33" s="20" t="s">
        <v>92</v>
      </c>
      <c r="I33" s="21"/>
    </row>
    <row r="34" customFormat="false" ht="15" hidden="false" customHeight="true" outlineLevel="0" collapsed="false">
      <c r="A34" s="18" t="n">
        <v>22</v>
      </c>
      <c r="B34" s="18" t="s">
        <v>84</v>
      </c>
      <c r="C34" s="19" t="s">
        <v>85</v>
      </c>
      <c r="D34" s="19"/>
      <c r="E34" s="19"/>
      <c r="F34" s="19" t="s">
        <v>86</v>
      </c>
      <c r="G34" s="19"/>
      <c r="H34" s="20" t="s">
        <v>92</v>
      </c>
      <c r="I34" s="21"/>
    </row>
    <row r="35" customFormat="false" ht="15" hidden="false" customHeight="true" outlineLevel="0" collapsed="false">
      <c r="A35" s="18" t="n">
        <v>23</v>
      </c>
      <c r="B35" s="18" t="s">
        <v>87</v>
      </c>
      <c r="C35" s="19" t="s">
        <v>88</v>
      </c>
      <c r="D35" s="19"/>
      <c r="E35" s="19"/>
      <c r="F35" s="19" t="s">
        <v>89</v>
      </c>
      <c r="G35" s="19"/>
      <c r="H35" s="20" t="s">
        <v>92</v>
      </c>
      <c r="I35" s="21"/>
    </row>
    <row r="36" customFormat="false" ht="15" hidden="false" customHeight="true" outlineLevel="0" collapsed="false">
      <c r="A36" s="18" t="n">
        <v>24</v>
      </c>
      <c r="B36" s="18" t="s">
        <v>87</v>
      </c>
      <c r="C36" s="19" t="s">
        <v>90</v>
      </c>
      <c r="D36" s="19"/>
      <c r="E36" s="19"/>
      <c r="F36" s="19" t="s">
        <v>91</v>
      </c>
      <c r="G36" s="19"/>
      <c r="H36" s="20" t="s">
        <v>92</v>
      </c>
      <c r="I36" s="21"/>
    </row>
    <row r="37" customFormat="false" ht="15" hidden="false" customHeight="false" outlineLevel="0" collapsed="false">
      <c r="A37" s="22" t="s">
        <v>92</v>
      </c>
      <c r="B37" s="22"/>
      <c r="C37" s="22"/>
      <c r="D37" s="22"/>
      <c r="E37" s="22"/>
      <c r="F37" s="22"/>
      <c r="G37" s="22"/>
      <c r="H37" s="23" t="n">
        <f aca="false">COUNTIF($H$13:$H$36,"PASS")</f>
        <v>22</v>
      </c>
      <c r="I37" s="23"/>
    </row>
    <row r="38" customFormat="false" ht="15" hidden="false" customHeight="false" outlineLevel="0" collapsed="false">
      <c r="A38" s="22" t="s">
        <v>93</v>
      </c>
      <c r="B38" s="22"/>
      <c r="C38" s="22"/>
      <c r="D38" s="22"/>
      <c r="E38" s="22"/>
      <c r="F38" s="22"/>
      <c r="G38" s="22"/>
      <c r="H38" s="23" t="n">
        <f aca="false">COUNTIF($H$13:$H$36,"FAIL")</f>
        <v>1</v>
      </c>
      <c r="I38" s="23"/>
    </row>
    <row r="39" customFormat="false" ht="15" hidden="false" customHeight="false" outlineLevel="0" collapsed="false">
      <c r="A39" s="22" t="s">
        <v>94</v>
      </c>
      <c r="B39" s="22"/>
      <c r="C39" s="22"/>
      <c r="D39" s="22"/>
      <c r="E39" s="22"/>
      <c r="F39" s="22"/>
      <c r="G39" s="22"/>
      <c r="H39" s="23" t="n">
        <f aca="false">COUNTIF($H$13:$H$36,"NA")</f>
        <v>1</v>
      </c>
      <c r="I39" s="23"/>
    </row>
    <row r="40" customFormat="false" ht="15" hidden="false" customHeight="false" outlineLevel="0" collapsed="false">
      <c r="A40" s="22" t="s">
        <v>95</v>
      </c>
      <c r="B40" s="22"/>
      <c r="C40" s="22"/>
      <c r="D40" s="22"/>
      <c r="E40" s="22"/>
      <c r="F40" s="22"/>
      <c r="G40" s="22"/>
      <c r="H40" s="23" t="n">
        <f aca="false">COUNTA($C$13:$C$36)-COUNTA($H$13:$H$36)</f>
        <v>0</v>
      </c>
      <c r="I40" s="23"/>
    </row>
    <row r="41" customFormat="false" ht="15" hidden="false" customHeight="false" outlineLevel="0" collapsed="false">
      <c r="A41" s="22" t="s">
        <v>96</v>
      </c>
      <c r="B41" s="22"/>
      <c r="C41" s="22"/>
      <c r="D41" s="22"/>
      <c r="E41" s="22"/>
      <c r="F41" s="22"/>
      <c r="G41" s="22"/>
      <c r="H41" s="24" t="str">
        <f aca="false">IF(COUNTA($H$13:$H$36)=0,"",IF(COUNTIF($H$13:$H$36,"FAIL")&gt;0,"FAIL",IF(COUNTA($C$13:$C$36)&gt;COUNTA($H$13:$H$36),"CHECK","PASS")))</f>
        <v>FAIL</v>
      </c>
      <c r="I41" s="24"/>
    </row>
    <row r="43" customFormat="false" ht="15" hidden="false" customHeight="true" outlineLevel="0" collapsed="false">
      <c r="A43" s="25" t="s">
        <v>22</v>
      </c>
      <c r="B43" s="25"/>
      <c r="C43" s="25"/>
      <c r="D43" s="25" t="s">
        <v>20</v>
      </c>
      <c r="E43" s="25"/>
      <c r="F43" s="25"/>
      <c r="G43" s="25" t="s">
        <v>97</v>
      </c>
      <c r="H43" s="25"/>
      <c r="I43" s="25"/>
    </row>
    <row r="44" customFormat="false" ht="21.75" hidden="false" customHeight="true" outlineLevel="0" collapsed="false">
      <c r="A44" s="26" t="s">
        <v>98</v>
      </c>
      <c r="B44" s="26"/>
      <c r="C44" s="26"/>
      <c r="D44" s="26" t="s">
        <v>98</v>
      </c>
      <c r="E44" s="26"/>
      <c r="F44" s="26"/>
      <c r="G44" s="26" t="s">
        <v>98</v>
      </c>
      <c r="H44" s="26"/>
      <c r="I44" s="26"/>
    </row>
    <row r="45" customFormat="false" ht="21.75" hidden="false" customHeight="true" outlineLevel="0" collapsed="false">
      <c r="A45" s="26" t="s">
        <v>99</v>
      </c>
      <c r="B45" s="26"/>
      <c r="C45" s="26"/>
      <c r="D45" s="26" t="s">
        <v>99</v>
      </c>
      <c r="E45" s="26"/>
      <c r="F45" s="26"/>
      <c r="G45" s="26" t="s">
        <v>99</v>
      </c>
      <c r="H45" s="26"/>
      <c r="I45" s="26"/>
    </row>
    <row r="46" customFormat="false" ht="21.75" hidden="false" customHeight="true" outlineLevel="0" collapsed="false">
      <c r="A46" s="26" t="s">
        <v>100</v>
      </c>
      <c r="B46" s="26"/>
      <c r="C46" s="26"/>
      <c r="D46" s="26" t="s">
        <v>100</v>
      </c>
      <c r="E46" s="26"/>
      <c r="F46" s="26"/>
      <c r="G46" s="26" t="s">
        <v>100</v>
      </c>
      <c r="H46" s="26"/>
      <c r="I46" s="26"/>
    </row>
  </sheetData>
  <mergeCells count="94">
    <mergeCell ref="A1:I1"/>
    <mergeCell ref="A2:D2"/>
    <mergeCell ref="E2:I2"/>
    <mergeCell ref="A3:I3"/>
    <mergeCell ref="A5:I5"/>
    <mergeCell ref="A6:B6"/>
    <mergeCell ref="C6:D6"/>
    <mergeCell ref="E6:F6"/>
    <mergeCell ref="G6:I6"/>
    <mergeCell ref="A7:B7"/>
    <mergeCell ref="C7:D7"/>
    <mergeCell ref="E7:F7"/>
    <mergeCell ref="G7:I7"/>
    <mergeCell ref="A8:B8"/>
    <mergeCell ref="C8:D8"/>
    <mergeCell ref="E8:F8"/>
    <mergeCell ref="G8:I8"/>
    <mergeCell ref="A9:B9"/>
    <mergeCell ref="C9:D9"/>
    <mergeCell ref="E9:F9"/>
    <mergeCell ref="G9:I9"/>
    <mergeCell ref="A11:I11"/>
    <mergeCell ref="C12:E12"/>
    <mergeCell ref="F12:G12"/>
    <mergeCell ref="C13:E13"/>
    <mergeCell ref="F13:G13"/>
    <mergeCell ref="C14:E14"/>
    <mergeCell ref="F14:G14"/>
    <mergeCell ref="C15:E15"/>
    <mergeCell ref="F15:G15"/>
    <mergeCell ref="C16:E16"/>
    <mergeCell ref="F16:G16"/>
    <mergeCell ref="C17:E17"/>
    <mergeCell ref="F17:G17"/>
    <mergeCell ref="C18:E18"/>
    <mergeCell ref="F18:G18"/>
    <mergeCell ref="C19:E19"/>
    <mergeCell ref="F19:G19"/>
    <mergeCell ref="C20:E20"/>
    <mergeCell ref="F20:G20"/>
    <mergeCell ref="C21:E21"/>
    <mergeCell ref="F21:G21"/>
    <mergeCell ref="C22:E22"/>
    <mergeCell ref="F22:G22"/>
    <mergeCell ref="C23:E23"/>
    <mergeCell ref="F23:G23"/>
    <mergeCell ref="C24:E24"/>
    <mergeCell ref="F24:G24"/>
    <mergeCell ref="C25:E25"/>
    <mergeCell ref="F25:G25"/>
    <mergeCell ref="C26:E26"/>
    <mergeCell ref="F26:G26"/>
    <mergeCell ref="C27:E27"/>
    <mergeCell ref="F27:G27"/>
    <mergeCell ref="C28:E28"/>
    <mergeCell ref="F28:G28"/>
    <mergeCell ref="C29:E29"/>
    <mergeCell ref="F29:G29"/>
    <mergeCell ref="C30:E30"/>
    <mergeCell ref="F30:G30"/>
    <mergeCell ref="C31:E31"/>
    <mergeCell ref="F31:G31"/>
    <mergeCell ref="C32:E32"/>
    <mergeCell ref="F32:G32"/>
    <mergeCell ref="C33:E33"/>
    <mergeCell ref="F33:G33"/>
    <mergeCell ref="C34:E34"/>
    <mergeCell ref="F34:G34"/>
    <mergeCell ref="C35:E35"/>
    <mergeCell ref="F35:G35"/>
    <mergeCell ref="C36:E36"/>
    <mergeCell ref="F36:G36"/>
    <mergeCell ref="A37:G37"/>
    <mergeCell ref="H37:I37"/>
    <mergeCell ref="A38:G38"/>
    <mergeCell ref="H38:I38"/>
    <mergeCell ref="A39:G39"/>
    <mergeCell ref="H39:I39"/>
    <mergeCell ref="A40:G40"/>
    <mergeCell ref="H40:I40"/>
    <mergeCell ref="A41:G41"/>
    <mergeCell ref="H41:I41"/>
    <mergeCell ref="A43:C43"/>
    <mergeCell ref="D43:F43"/>
    <mergeCell ref="G43:I43"/>
    <mergeCell ref="A44:C44"/>
    <mergeCell ref="D44:F44"/>
    <mergeCell ref="G44:I44"/>
    <mergeCell ref="A45:C45"/>
    <mergeCell ref="D45:F45"/>
    <mergeCell ref="G45:I45"/>
    <mergeCell ref="A46:C46"/>
    <mergeCell ref="D46:F46"/>
    <mergeCell ref="G46:I46"/>
  </mergeCells>
  <conditionalFormatting sqref="A1:I53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dataValidations count="1">
    <dataValidation allowBlank="true" errorStyle="stop" operator="between" showDropDown="false" showErrorMessage="false" showInputMessage="false" sqref="H13:H36" type="list">
      <formula1>"PASS,FAIL,NA"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2026-10-13T02:52:48Z</dcterms:created>
  <dc:creator>instrumentationblog.in</dc:creator>
  <dc:description/>
  <dc:language>en-US</dc:language>
  <cp:lastModifiedBy/>
  <dcterms:modified xsi:type="dcterms:W3CDTF">2026-10-13T02:52:48Z</dcterms:modified>
  <cp:revision>0</cp:revision>
  <dc:subject/>
  <dc:title>Factory Acceptance Test (FAT) Checklist: Control Panel and DCS / PLC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