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Example!$A$1:$N$59</definedName>
    <definedName function="false" hidden="false" localSheetId="1" name="_xlnm.Print_Area" vbProcedure="false">Template!$A$1:$N$59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<sst xmlns="http://schemas.openxmlformats.org/spreadsheetml/2006/main" count="145" uniqueCount="108">
  <si>
    <t xml:space="preserve">HOW TO USE: CALIBRATION MASTER LIST AND DUE DATE TRACKER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</si>
  <si>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</si>
  <si>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</si>
  <si>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</si>
  <si>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</si>
  <si>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every instrument that affects product quality, safety or custody transfer, one per row.</t>
  </si>
  <si>
    <t xml:space="preserve">2. Enter the calibration interval in months and the date of the last calibration.</t>
  </si>
  <si>
    <t xml:space="preserve">3. The next due date, days left and status update automatically each time the file is opened (they use today's date).</t>
  </si>
  <si>
    <t xml:space="preserve">4. Set the warning period at the top (30 days by default) so items show DUE SOON in time to plan.</t>
  </si>
  <si>
    <t xml:space="preserve">5. Filter the Status column for OVERDUE and DUE SOON to plan the month's calibration work.</t>
  </si>
  <si>
    <t xml:space="preserve">What the formulas do</t>
  </si>
  <si>
    <t xml:space="preserve">• Next due = last calibrated date + interval months (EDATE).</t>
  </si>
  <si>
    <t xml:space="preserve">• Days left = next due − today.</t>
  </si>
  <si>
    <t xml:space="preserve">• Status: OVERDUE below 0 days, DUE SOON within the warning period, otherwise OK.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</si>
  <si>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</si>
  <si>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</si>
  <si>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CALIBRATION MASTER LIST AND DUE DATE TRACKER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</si>
  <si>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</si>
  <si>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</si>
  <si>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</si>
  <si>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Register</t>
  </si>
  <si>
    <t xml:space="preserve">Plant / department</t>
  </si>
  <si>
    <t xml:space="preserve">Maintained by</t>
  </si>
  <si>
    <t xml:space="preserve">Last reviewed on</t>
  </si>
  <si>
    <t xml:space="preserve">Warning period (days)</t>
  </si>
  <si>
    <t xml:space="preserve">Instrument calibration register</t>
  </si>
  <si>
    <t xml:space="preserve">Sr</t>
  </si>
  <si>
    <t xml:space="preserve">Tag / ID</t>
  </si>
  <si>
    <t xml:space="preserve">Description</t>
  </si>
  <si>
    <t xml:space="preserve">Make and model</t>
  </si>
  <si>
    <t xml:space="preserve">Serial no</t>
  </si>
  <si>
    <t xml:space="preserve">Range</t>
  </si>
  <si>
    <t xml:space="preserve">Location</t>
  </si>
  <si>
    <t xml:space="preserve">Interval (months)</t>
  </si>
  <si>
    <t xml:space="preserve">Last calibrated</t>
  </si>
  <si>
    <t xml:space="preserve">Next due</t>
  </si>
  <si>
    <t xml:space="preserve">Days left</t>
  </si>
  <si>
    <t xml:space="preserve">Status</t>
  </si>
  <si>
    <t xml:space="preserve">Last certificate no</t>
  </si>
  <si>
    <t xml:space="preserve">Remarks</t>
  </si>
  <si>
    <t xml:space="preserve">Instruments listed</t>
  </si>
  <si>
    <t xml:space="preserve">Overdue</t>
  </si>
  <si>
    <t xml:space="preserve">Due within the warning period</t>
  </si>
  <si>
    <t xml:space="preserve">Prepared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</si>
  <si>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</si>
  <si>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</si>
  <si>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</si>
  <si>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</si>
  <si>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</si>
  <si>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QF CAL 01      Rev: 0</t>
  </si>
  <si>
    <t xml:space="preserve">Utilities and boiler house</t>
  </si>
  <si>
    <t xml:space="preserve">Instrument maintenance</t>
  </si>
  <si>
    <t xml:space="preserve">PT 1101</t>
  </si>
  <si>
    <t xml:space="preserve">Steam header pressure transmitter</t>
  </si>
  <si>
    <t xml:space="preserve">Rosemount 3051</t>
  </si>
  <si>
    <t xml:space="preserve">3051 0098812</t>
  </si>
  <si>
    <t xml:space="preserve">0 to 16 bar</t>
  </si>
  <si>
    <t xml:space="preserve">Boiler house</t>
  </si>
  <si>
    <t xml:space="preserve">CAL PT 1101 01</t>
  </si>
  <si>
    <t xml:space="preserve">TT 2101</t>
  </si>
  <si>
    <t xml:space="preserve">Reactor jacket temperature transmitter</t>
  </si>
  <si>
    <t xml:space="preserve">Yokogawa YTA110</t>
  </si>
  <si>
    <t xml:space="preserve">S5N812443</t>
  </si>
  <si>
    <t xml:space="preserve">0 to 200 °C</t>
  </si>
  <si>
    <t xml:space="preserve">Reactor area</t>
  </si>
  <si>
    <t xml:space="preserve">CAL TT 2101 00</t>
  </si>
  <si>
    <t xml:space="preserve">PI 1203</t>
  </si>
  <si>
    <t xml:space="preserve">Cooling water pressure gauge</t>
  </si>
  <si>
    <t xml:space="preserve">WIKA 232.50</t>
  </si>
  <si>
    <t xml:space="preserve">W23 77810</t>
  </si>
  <si>
    <t xml:space="preserve">0 to 10 bar</t>
  </si>
  <si>
    <t xml:space="preserve">CT pump house</t>
  </si>
  <si>
    <t xml:space="preserve">CAL PI 1203 00</t>
  </si>
  <si>
    <t xml:space="preserve">Replace if fails</t>
  </si>
  <si>
    <t xml:space="preserve">PSH 1105</t>
  </si>
  <si>
    <t xml:space="preserve">Air receiver high pressure switch</t>
  </si>
  <si>
    <t xml:space="preserve">Danfoss KPS 35</t>
  </si>
  <si>
    <t xml:space="preserve">KPS 60113</t>
  </si>
  <si>
    <t xml:space="preserve">Compressor house</t>
  </si>
  <si>
    <t xml:space="preserve">CAL PSH 1105 00</t>
  </si>
  <si>
    <t xml:space="preserve">FT 3101</t>
  </si>
  <si>
    <t xml:space="preserve">Feed flow magnetic flowmeter</t>
  </si>
  <si>
    <t xml:space="preserve">E+H Promag 10W</t>
  </si>
  <si>
    <t xml:space="preserve">PMW 77211</t>
  </si>
  <si>
    <t xml:space="preserve">0 to 120 m³/h</t>
  </si>
  <si>
    <t xml:space="preserve">Column area</t>
  </si>
  <si>
    <t xml:space="preserve">Verification report</t>
  </si>
  <si>
    <t xml:space="preserve">QC DPG 07</t>
  </si>
  <si>
    <t xml:space="preserve">Digital test gauge (working standard)</t>
  </si>
  <si>
    <t xml:space="preserve">Additel ADT680</t>
  </si>
  <si>
    <t xml:space="preserve">680 10477</t>
  </si>
  <si>
    <t xml:space="preserve">0 to 20 bar</t>
  </si>
  <si>
    <t xml:space="preserve">Instrument lab</t>
  </si>
  <si>
    <t xml:space="preserve">CC/2026/0412</t>
  </si>
  <si>
    <t xml:space="preserve">LT 4102</t>
  </si>
  <si>
    <t xml:space="preserve">Storage tank radar level</t>
  </si>
  <si>
    <t xml:space="preserve">VEGAPULS 64</t>
  </si>
  <si>
    <t xml:space="preserve">VP64 23811</t>
  </si>
  <si>
    <t xml:space="preserve">0 to 12 m</t>
  </si>
  <si>
    <t xml:space="preserve">Tank farm</t>
  </si>
  <si>
    <t xml:space="preserve">CAL LT 4102 00</t>
  </si>
  <si>
    <t xml:space="preserve">AT 5101</t>
  </si>
  <si>
    <t xml:space="preserve">Boiler feed water pH analyser</t>
  </si>
  <si>
    <t xml:space="preserve">Mettler M400</t>
  </si>
  <si>
    <t xml:space="preserve">M4 11923</t>
  </si>
  <si>
    <t xml:space="preserve">0 to 14 pH</t>
  </si>
  <si>
    <t xml:space="preserve">Water treatment</t>
  </si>
  <si>
    <t xml:space="preserve">Buffer log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</si>
</sst>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10" min="9" style="0" width="13"/>
    <col collapsed="false" customWidth="true" hidden="false" outlineLevel="0" max="11" min="11" style="0" width="9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6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0"/>
      <c r="G2" s="10"/>
      <c r="H2" s="11" t="s">
        <v>18</v>
      </c>
      <c r="I2" s="11"/>
      <c r="J2" s="11"/>
      <c r="K2" s="11"/>
      <c r="L2" s="11"/>
      <c r="M2" s="11"/>
      <c r="N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false" ht="15" hidden="false" customHeight="true" outlineLevel="0" collapsed="false">
      <c r="A6" s="14" t="s">
        <v>21</v>
      </c>
      <c r="B6" s="14"/>
      <c r="C6" s="14"/>
      <c r="D6" s="14"/>
      <c r="E6" s="15"/>
      <c r="F6" s="15"/>
      <c r="G6" s="15"/>
      <c r="H6" s="14" t="s">
        <v>22</v>
      </c>
      <c r="I6" s="14"/>
      <c r="J6" s="14"/>
      <c r="K6" s="14"/>
      <c r="L6" s="15"/>
      <c r="M6" s="15"/>
      <c r="N6" s="15"/>
    </row>
    <row r="7" customFormat="false" ht="15" hidden="false" customHeight="true" outlineLevel="0" collapsed="false">
      <c r="A7" s="14" t="s">
        <v>23</v>
      </c>
      <c r="B7" s="14"/>
      <c r="C7" s="14"/>
      <c r="D7" s="14"/>
      <c r="E7" s="16"/>
      <c r="F7" s="16"/>
      <c r="G7" s="16"/>
      <c r="H7" s="14" t="s">
        <v>24</v>
      </c>
      <c r="I7" s="14"/>
      <c r="J7" s="14"/>
      <c r="K7" s="14"/>
      <c r="L7" s="15"/>
      <c r="M7" s="15"/>
      <c r="N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Format="false" ht="45" hidden="false" customHeight="true" outlineLevel="0" collapsed="false">
      <c r="A10" s="17" t="s">
        <v>26</v>
      </c>
      <c r="B10" s="17" t="s">
        <v>27</v>
      </c>
      <c r="C10" s="17" t="s">
        <v>28</v>
      </c>
      <c r="D10" s="17" t="s">
        <v>29</v>
      </c>
      <c r="E10" s="17" t="s">
        <v>30</v>
      </c>
      <c r="F10" s="17" t="s">
        <v>31</v>
      </c>
      <c r="G10" s="17" t="s">
        <v>32</v>
      </c>
      <c r="H10" s="17" t="s">
        <v>33</v>
      </c>
      <c r="I10" s="17" t="s">
        <v>34</v>
      </c>
      <c r="J10" s="17" t="s">
        <v>35</v>
      </c>
      <c r="K10" s="17" t="s">
        <v>36</v>
      </c>
      <c r="L10" s="17" t="s">
        <v>37</v>
      </c>
      <c r="M10" s="17" t="s">
        <v>38</v>
      </c>
      <c r="N10" s="17" t="s">
        <v>39</v>
      </c>
    </row>
    <row r="11" customFormat="false" ht="15" hidden="false" customHeight="false" outlineLevel="0" collapsed="false">
      <c r="A11" s="18" t="n">
        <v>1</v>
      </c>
      <c r="B11" s="19"/>
      <c r="C11" s="19"/>
      <c r="D11" s="19"/>
      <c r="E11" s="19"/>
      <c r="F11" s="19"/>
      <c r="G11" s="19"/>
      <c r="H11" s="19"/>
      <c r="I11" s="20"/>
      <c r="J11" s="21" t="str">
        <f aca="false">IF(OR(I11="",H11=""),"",EDATE(I11,H11))</f>
        <v/>
      </c>
      <c r="K11" s="22" t="str">
        <f aca="true">IF(J11="","",J11-TODAY())</f>
        <v/>
      </c>
      <c r="L11" s="23" t="str">
        <f aca="false">IF(K11="","",IF(K11&lt;0,"OVERDUE",IF(K11&lt;=$L$7,"DUE SOON","OK")))</f>
        <v/>
      </c>
      <c r="M11" s="19"/>
      <c r="N11" s="19"/>
    </row>
    <row r="12" customFormat="false" ht="15" hidden="false" customHeight="false" outlineLevel="0" collapsed="false">
      <c r="A12" s="18" t="n">
        <v>2</v>
      </c>
      <c r="B12" s="19"/>
      <c r="C12" s="19"/>
      <c r="D12" s="19"/>
      <c r="E12" s="19"/>
      <c r="F12" s="19"/>
      <c r="G12" s="19"/>
      <c r="H12" s="19"/>
      <c r="I12" s="20"/>
      <c r="J12" s="21" t="str">
        <f aca="false">IF(OR(I12="",H12=""),"",EDATE(I12,H12))</f>
        <v/>
      </c>
      <c r="K12" s="22" t="str">
        <f aca="true">IF(J12="","",J12-TODAY())</f>
        <v/>
      </c>
      <c r="L12" s="23" t="str">
        <f aca="false">IF(K12="","",IF(K12&lt;0,"OVERDUE",IF(K12&lt;=$L$7,"DUE SOON","OK")))</f>
        <v/>
      </c>
      <c r="M12" s="19"/>
      <c r="N12" s="19"/>
    </row>
    <row r="13" customFormat="false" ht="15" hidden="false" customHeight="false" outlineLevel="0" collapsed="false">
      <c r="A13" s="18" t="n">
        <v>3</v>
      </c>
      <c r="B13" s="19"/>
      <c r="C13" s="19"/>
      <c r="D13" s="19"/>
      <c r="E13" s="19"/>
      <c r="F13" s="19"/>
      <c r="G13" s="19"/>
      <c r="H13" s="19"/>
      <c r="I13" s="20"/>
      <c r="J13" s="21" t="str">
        <f aca="false">IF(OR(I13="",H13=""),"",EDATE(I13,H13))</f>
        <v/>
      </c>
      <c r="K13" s="22" t="str">
        <f aca="true">IF(J13="","",J13-TODAY())</f>
        <v/>
      </c>
      <c r="L13" s="23" t="str">
        <f aca="false">IF(K13="","",IF(K13&lt;0,"OVERDUE",IF(K13&lt;=$L$7,"DUE SOON","OK")))</f>
        <v/>
      </c>
      <c r="M13" s="19"/>
      <c r="N13" s="19"/>
    </row>
    <row r="14" customFormat="false" ht="15" hidden="false" customHeight="false" outlineLevel="0" collapsed="false">
      <c r="A14" s="18" t="n">
        <v>4</v>
      </c>
      <c r="B14" s="19"/>
      <c r="C14" s="19"/>
      <c r="D14" s="19"/>
      <c r="E14" s="19"/>
      <c r="F14" s="19"/>
      <c r="G14" s="19"/>
      <c r="H14" s="19"/>
      <c r="I14" s="20"/>
      <c r="J14" s="21" t="str">
        <f aca="false">IF(OR(I14="",H14=""),"",EDATE(I14,H14))</f>
        <v/>
      </c>
      <c r="K14" s="22" t="str">
        <f aca="true">IF(J14="","",J14-TODAY())</f>
        <v/>
      </c>
      <c r="L14" s="23" t="str">
        <f aca="false">IF(K14="","",IF(K14&lt;0,"OVERDUE",IF(K14&lt;=$L$7,"DUE SOON","OK")))</f>
        <v/>
      </c>
      <c r="M14" s="19"/>
      <c r="N14" s="19"/>
    </row>
    <row r="15" customFormat="false" ht="15" hidden="false" customHeight="false" outlineLevel="0" collapsed="false">
      <c r="A15" s="18" t="n">
        <v>5</v>
      </c>
      <c r="B15" s="19"/>
      <c r="C15" s="19"/>
      <c r="D15" s="19"/>
      <c r="E15" s="19"/>
      <c r="F15" s="19"/>
      <c r="G15" s="19"/>
      <c r="H15" s="19"/>
      <c r="I15" s="20"/>
      <c r="J15" s="21" t="str">
        <f aca="false">IF(OR(I15="",H15=""),"",EDATE(I15,H15))</f>
        <v/>
      </c>
      <c r="K15" s="22" t="str">
        <f aca="true">IF(J15="","",J15-TODAY())</f>
        <v/>
      </c>
      <c r="L15" s="23" t="str">
        <f aca="false">IF(K15="","",IF(K15&lt;0,"OVERDUE",IF(K15&lt;=$L$7,"DUE SOON","OK")))</f>
        <v/>
      </c>
      <c r="M15" s="19"/>
      <c r="N15" s="19"/>
    </row>
    <row r="16" customFormat="false" ht="15" hidden="false" customHeight="false" outlineLevel="0" collapsed="false">
      <c r="A16" s="18" t="n">
        <v>6</v>
      </c>
      <c r="B16" s="19"/>
      <c r="C16" s="19"/>
      <c r="D16" s="19"/>
      <c r="E16" s="19"/>
      <c r="F16" s="19"/>
      <c r="G16" s="19"/>
      <c r="H16" s="19"/>
      <c r="I16" s="20"/>
      <c r="J16" s="21" t="str">
        <f aca="false">IF(OR(I16="",H16=""),"",EDATE(I16,H16))</f>
        <v/>
      </c>
      <c r="K16" s="22" t="str">
        <f aca="true">IF(J16="","",J16-TODAY())</f>
        <v/>
      </c>
      <c r="L16" s="23" t="str">
        <f aca="false">IF(K16="","",IF(K16&lt;0,"OVERDUE",IF(K16&lt;=$L$7,"DUE SOON","OK")))</f>
        <v/>
      </c>
      <c r="M16" s="19"/>
      <c r="N16" s="19"/>
    </row>
    <row r="17" customFormat="false" ht="15" hidden="false" customHeight="false" outlineLevel="0" collapsed="false">
      <c r="A17" s="18" t="n">
        <v>7</v>
      </c>
      <c r="B17" s="19"/>
      <c r="C17" s="19"/>
      <c r="D17" s="19"/>
      <c r="E17" s="19"/>
      <c r="F17" s="19"/>
      <c r="G17" s="19"/>
      <c r="H17" s="19"/>
      <c r="I17" s="20"/>
      <c r="J17" s="21" t="str">
        <f aca="false">IF(OR(I17="",H17=""),"",EDATE(I17,H17))</f>
        <v/>
      </c>
      <c r="K17" s="22" t="str">
        <f aca="true">IF(J17="","",J17-TODAY())</f>
        <v/>
      </c>
      <c r="L17" s="23" t="str">
        <f aca="false">IF(K17="","",IF(K17&lt;0,"OVERDUE",IF(K17&lt;=$L$7,"DUE SOON","OK")))</f>
        <v/>
      </c>
      <c r="M17" s="19"/>
      <c r="N17" s="19"/>
    </row>
    <row r="18" customFormat="false" ht="15" hidden="false" customHeight="false" outlineLevel="0" collapsed="false">
      <c r="A18" s="18" t="n">
        <v>8</v>
      </c>
      <c r="B18" s="19"/>
      <c r="C18" s="19"/>
      <c r="D18" s="19"/>
      <c r="E18" s="19"/>
      <c r="F18" s="19"/>
      <c r="G18" s="19"/>
      <c r="H18" s="19"/>
      <c r="I18" s="20"/>
      <c r="J18" s="21" t="str">
        <f aca="false">IF(OR(I18="",H18=""),"",EDATE(I18,H18))</f>
        <v/>
      </c>
      <c r="K18" s="22" t="str">
        <f aca="true">IF(J18="","",J18-TODAY())</f>
        <v/>
      </c>
      <c r="L18" s="23" t="str">
        <f aca="false">IF(K18="","",IF(K18&lt;0,"OVERDUE",IF(K18&lt;=$L$7,"DUE SOON","OK")))</f>
        <v/>
      </c>
      <c r="M18" s="19"/>
      <c r="N18" s="19"/>
    </row>
    <row r="19" customFormat="false" ht="15" hidden="false" customHeight="false" outlineLevel="0" collapsed="false">
      <c r="A19" s="18" t="n">
        <v>9</v>
      </c>
      <c r="B19" s="19"/>
      <c r="C19" s="19"/>
      <c r="D19" s="19"/>
      <c r="E19" s="19"/>
      <c r="F19" s="19"/>
      <c r="G19" s="19"/>
      <c r="H19" s="19"/>
      <c r="I19" s="20"/>
      <c r="J19" s="21" t="str">
        <f aca="false">IF(OR(I19="",H19=""),"",EDATE(I19,H19))</f>
        <v/>
      </c>
      <c r="K19" s="22" t="str">
        <f aca="true">IF(J19="","",J19-TODAY())</f>
        <v/>
      </c>
      <c r="L19" s="23" t="str">
        <f aca="false">IF(K19="","",IF(K19&lt;0,"OVERDUE",IF(K19&lt;=$L$7,"DUE SOON","OK")))</f>
        <v/>
      </c>
      <c r="M19" s="19"/>
      <c r="N19" s="19"/>
    </row>
    <row r="20" customFormat="false" ht="15" hidden="false" customHeight="false" outlineLevel="0" collapsed="false">
      <c r="A20" s="18" t="n">
        <v>10</v>
      </c>
      <c r="B20" s="19"/>
      <c r="C20" s="19"/>
      <c r="D20" s="19"/>
      <c r="E20" s="19"/>
      <c r="F20" s="19"/>
      <c r="G20" s="19"/>
      <c r="H20" s="19"/>
      <c r="I20" s="20"/>
      <c r="J20" s="21" t="str">
        <f aca="false">IF(OR(I20="",H20=""),"",EDATE(I20,H20))</f>
        <v/>
      </c>
      <c r="K20" s="22" t="str">
        <f aca="true">IF(J20="","",J20-TODAY())</f>
        <v/>
      </c>
      <c r="L20" s="23" t="str">
        <f aca="false">IF(K20="","",IF(K20&lt;0,"OVERDUE",IF(K20&lt;=$L$7,"DUE SOON","OK")))</f>
        <v/>
      </c>
      <c r="M20" s="19"/>
      <c r="N20" s="19"/>
    </row>
    <row r="21" customFormat="false" ht="15" hidden="false" customHeight="false" outlineLevel="0" collapsed="false">
      <c r="A21" s="18" t="n">
        <v>11</v>
      </c>
      <c r="B21" s="19"/>
      <c r="C21" s="19"/>
      <c r="D21" s="19"/>
      <c r="E21" s="19"/>
      <c r="F21" s="19"/>
      <c r="G21" s="19"/>
      <c r="H21" s="19"/>
      <c r="I21" s="20"/>
      <c r="J21" s="21" t="str">
        <f aca="false">IF(OR(I21="",H21=""),"",EDATE(I21,H21))</f>
        <v/>
      </c>
      <c r="K21" s="22" t="str">
        <f aca="true">IF(J21="","",J21-TODAY())</f>
        <v/>
      </c>
      <c r="L21" s="23" t="str">
        <f aca="false">IF(K21="","",IF(K21&lt;0,"OVERDUE",IF(K21&lt;=$L$7,"DUE SOON","OK")))</f>
        <v/>
      </c>
      <c r="M21" s="19"/>
      <c r="N21" s="19"/>
    </row>
    <row r="22" customFormat="false" ht="15" hidden="false" customHeight="false" outlineLevel="0" collapsed="false">
      <c r="A22" s="18" t="n">
        <v>12</v>
      </c>
      <c r="B22" s="19"/>
      <c r="C22" s="19"/>
      <c r="D22" s="19"/>
      <c r="E22" s="19"/>
      <c r="F22" s="19"/>
      <c r="G22" s="19"/>
      <c r="H22" s="19"/>
      <c r="I22" s="20"/>
      <c r="J22" s="21" t="str">
        <f aca="false">IF(OR(I22="",H22=""),"",EDATE(I22,H22))</f>
        <v/>
      </c>
      <c r="K22" s="22" t="str">
        <f aca="true">IF(J22="","",J22-TODAY())</f>
        <v/>
      </c>
      <c r="L22" s="23" t="str">
        <f aca="false">IF(K22="","",IF(K22&lt;0,"OVERDUE",IF(K22&lt;=$L$7,"DUE SOON","OK")))</f>
        <v/>
      </c>
      <c r="M22" s="19"/>
      <c r="N22" s="19"/>
    </row>
    <row r="23" customFormat="false" ht="15" hidden="false" customHeight="false" outlineLevel="0" collapsed="false">
      <c r="A23" s="18" t="n">
        <v>13</v>
      </c>
      <c r="B23" s="19"/>
      <c r="C23" s="19"/>
      <c r="D23" s="19"/>
      <c r="E23" s="19"/>
      <c r="F23" s="19"/>
      <c r="G23" s="19"/>
      <c r="H23" s="19"/>
      <c r="I23" s="20"/>
      <c r="J23" s="21" t="str">
        <f aca="false">IF(OR(I23="",H23=""),"",EDATE(I23,H23))</f>
        <v/>
      </c>
      <c r="K23" s="22" t="str">
        <f aca="true">IF(J23="","",J23-TODAY())</f>
        <v/>
      </c>
      <c r="L23" s="23" t="str">
        <f aca="false">IF(K23="","",IF(K23&lt;0,"OVERDUE",IF(K23&lt;=$L$7,"DUE SOON","OK")))</f>
        <v/>
      </c>
      <c r="M23" s="19"/>
      <c r="N23" s="19"/>
    </row>
    <row r="24" customFormat="false" ht="15" hidden="false" customHeight="false" outlineLevel="0" collapsed="false">
      <c r="A24" s="18" t="n">
        <v>14</v>
      </c>
      <c r="B24" s="19"/>
      <c r="C24" s="19"/>
      <c r="D24" s="19"/>
      <c r="E24" s="19"/>
      <c r="F24" s="19"/>
      <c r="G24" s="19"/>
      <c r="H24" s="19"/>
      <c r="I24" s="20"/>
      <c r="J24" s="21" t="str">
        <f aca="false">IF(OR(I24="",H24=""),"",EDATE(I24,H24))</f>
        <v/>
      </c>
      <c r="K24" s="22" t="str">
        <f aca="true">IF(J24="","",J24-TODAY())</f>
        <v/>
      </c>
      <c r="L24" s="23" t="str">
        <f aca="false">IF(K24="","",IF(K24&lt;0,"OVERDUE",IF(K24&lt;=$L$7,"DUE SOON","OK")))</f>
        <v/>
      </c>
      <c r="M24" s="19"/>
      <c r="N24" s="19"/>
    </row>
    <row r="25" customFormat="false" ht="15" hidden="false" customHeight="false" outlineLevel="0" collapsed="false">
      <c r="A25" s="18" t="n">
        <v>15</v>
      </c>
      <c r="B25" s="19"/>
      <c r="C25" s="19"/>
      <c r="D25" s="19"/>
      <c r="E25" s="19"/>
      <c r="F25" s="19"/>
      <c r="G25" s="19"/>
      <c r="H25" s="19"/>
      <c r="I25" s="20"/>
      <c r="J25" s="21" t="str">
        <f aca="false">IF(OR(I25="",H25=""),"",EDATE(I25,H25))</f>
        <v/>
      </c>
      <c r="K25" s="22" t="str">
        <f aca="true">IF(J25="","",J25-TODAY())</f>
        <v/>
      </c>
      <c r="L25" s="23" t="str">
        <f aca="false">IF(K25="","",IF(K25&lt;0,"OVERDUE",IF(K25&lt;=$L$7,"DUE SOON","OK")))</f>
        <v/>
      </c>
      <c r="M25" s="19"/>
      <c r="N25" s="19"/>
    </row>
    <row r="26" customFormat="false" ht="15" hidden="false" customHeight="false" outlineLevel="0" collapsed="false">
      <c r="A26" s="18" t="n">
        <v>16</v>
      </c>
      <c r="B26" s="19"/>
      <c r="C26" s="19"/>
      <c r="D26" s="19"/>
      <c r="E26" s="19"/>
      <c r="F26" s="19"/>
      <c r="G26" s="19"/>
      <c r="H26" s="19"/>
      <c r="I26" s="20"/>
      <c r="J26" s="21" t="str">
        <f aca="false">IF(OR(I26="",H26=""),"",EDATE(I26,H26))</f>
        <v/>
      </c>
      <c r="K26" s="22" t="str">
        <f aca="true">IF(J26="","",J26-TODAY())</f>
        <v/>
      </c>
      <c r="L26" s="23" t="str">
        <f aca="false">IF(K26="","",IF(K26&lt;0,"OVERDUE",IF(K26&lt;=$L$7,"DUE SOON","OK")))</f>
        <v/>
      </c>
      <c r="M26" s="19"/>
      <c r="N26" s="19"/>
    </row>
    <row r="27" customFormat="false" ht="15" hidden="false" customHeight="false" outlineLevel="0" collapsed="false">
      <c r="A27" s="18" t="n">
        <v>17</v>
      </c>
      <c r="B27" s="19"/>
      <c r="C27" s="19"/>
      <c r="D27" s="19"/>
      <c r="E27" s="19"/>
      <c r="F27" s="19"/>
      <c r="G27" s="19"/>
      <c r="H27" s="19"/>
      <c r="I27" s="20"/>
      <c r="J27" s="21" t="str">
        <f aca="false">IF(OR(I27="",H27=""),"",EDATE(I27,H27))</f>
        <v/>
      </c>
      <c r="K27" s="22" t="str">
        <f aca="true">IF(J27="","",J27-TODAY())</f>
        <v/>
      </c>
      <c r="L27" s="23" t="str">
        <f aca="false">IF(K27="","",IF(K27&lt;0,"OVERDUE",IF(K27&lt;=$L$7,"DUE SOON","OK")))</f>
        <v/>
      </c>
      <c r="M27" s="19"/>
      <c r="N27" s="19"/>
    </row>
    <row r="28" customFormat="false" ht="15" hidden="false" customHeight="false" outlineLevel="0" collapsed="false">
      <c r="A28" s="18" t="n">
        <v>18</v>
      </c>
      <c r="B28" s="19"/>
      <c r="C28" s="19"/>
      <c r="D28" s="19"/>
      <c r="E28" s="19"/>
      <c r="F28" s="19"/>
      <c r="G28" s="19"/>
      <c r="H28" s="19"/>
      <c r="I28" s="20"/>
      <c r="J28" s="21" t="str">
        <f aca="false">IF(OR(I28="",H28=""),"",EDATE(I28,H28))</f>
        <v/>
      </c>
      <c r="K28" s="22" t="str">
        <f aca="true">IF(J28="","",J28-TODAY())</f>
        <v/>
      </c>
      <c r="L28" s="23" t="str">
        <f aca="false">IF(K28="","",IF(K28&lt;0,"OVERDUE",IF(K28&lt;=$L$7,"DUE SOON","OK")))</f>
        <v/>
      </c>
      <c r="M28" s="19"/>
      <c r="N28" s="19"/>
    </row>
    <row r="29" customFormat="false" ht="15" hidden="false" customHeight="false" outlineLevel="0" collapsed="false">
      <c r="A29" s="18" t="n">
        <v>19</v>
      </c>
      <c r="B29" s="19"/>
      <c r="C29" s="19"/>
      <c r="D29" s="19"/>
      <c r="E29" s="19"/>
      <c r="F29" s="19"/>
      <c r="G29" s="19"/>
      <c r="H29" s="19"/>
      <c r="I29" s="20"/>
      <c r="J29" s="21" t="str">
        <f aca="false">IF(OR(I29="",H29=""),"",EDATE(I29,H29))</f>
        <v/>
      </c>
      <c r="K29" s="22" t="str">
        <f aca="true">IF(J29="","",J29-TODAY())</f>
        <v/>
      </c>
      <c r="L29" s="23" t="str">
        <f aca="false">IF(K29="","",IF(K29&lt;0,"OVERDUE",IF(K29&lt;=$L$7,"DUE SOON","OK")))</f>
        <v/>
      </c>
      <c r="M29" s="19"/>
      <c r="N29" s="19"/>
    </row>
    <row r="30" customFormat="false" ht="15" hidden="false" customHeight="false" outlineLevel="0" collapsed="false">
      <c r="A30" s="18" t="n">
        <v>20</v>
      </c>
      <c r="B30" s="19"/>
      <c r="C30" s="19"/>
      <c r="D30" s="19"/>
      <c r="E30" s="19"/>
      <c r="F30" s="19"/>
      <c r="G30" s="19"/>
      <c r="H30" s="19"/>
      <c r="I30" s="20"/>
      <c r="J30" s="21" t="str">
        <f aca="false">IF(OR(I30="",H30=""),"",EDATE(I30,H30))</f>
        <v/>
      </c>
      <c r="K30" s="22" t="str">
        <f aca="true">IF(J30="","",J30-TODAY())</f>
        <v/>
      </c>
      <c r="L30" s="23" t="str">
        <f aca="false">IF(K30="","",IF(K30&lt;0,"OVERDUE",IF(K30&lt;=$L$7,"DUE SOON","OK")))</f>
        <v/>
      </c>
      <c r="M30" s="19"/>
      <c r="N30" s="19"/>
    </row>
    <row r="31" customFormat="false" ht="15" hidden="false" customHeight="false" outlineLevel="0" collapsed="false">
      <c r="A31" s="18" t="n">
        <v>21</v>
      </c>
      <c r="B31" s="19"/>
      <c r="C31" s="19"/>
      <c r="D31" s="19"/>
      <c r="E31" s="19"/>
      <c r="F31" s="19"/>
      <c r="G31" s="19"/>
      <c r="H31" s="19"/>
      <c r="I31" s="20"/>
      <c r="J31" s="21" t="str">
        <f aca="false">IF(OR(I31="",H31=""),"",EDATE(I31,H31))</f>
        <v/>
      </c>
      <c r="K31" s="22" t="str">
        <f aca="true">IF(J31="","",J31-TODAY())</f>
        <v/>
      </c>
      <c r="L31" s="23" t="str">
        <f aca="false">IF(K31="","",IF(K31&lt;0,"OVERDUE",IF(K31&lt;=$L$7,"DUE SOON","OK")))</f>
        <v/>
      </c>
      <c r="M31" s="19"/>
      <c r="N31" s="19"/>
    </row>
    <row r="32" customFormat="false" ht="15" hidden="false" customHeight="false" outlineLevel="0" collapsed="false">
      <c r="A32" s="18" t="n">
        <v>22</v>
      </c>
      <c r="B32" s="19"/>
      <c r="C32" s="19"/>
      <c r="D32" s="19"/>
      <c r="E32" s="19"/>
      <c r="F32" s="19"/>
      <c r="G32" s="19"/>
      <c r="H32" s="19"/>
      <c r="I32" s="20"/>
      <c r="J32" s="21" t="str">
        <f aca="false">IF(OR(I32="",H32=""),"",EDATE(I32,H32))</f>
        <v/>
      </c>
      <c r="K32" s="22" t="str">
        <f aca="true">IF(J32="","",J32-TODAY())</f>
        <v/>
      </c>
      <c r="L32" s="23" t="str">
        <f aca="false">IF(K32="","",IF(K32&lt;0,"OVERDUE",IF(K32&lt;=$L$7,"DUE SOON","OK")))</f>
        <v/>
      </c>
      <c r="M32" s="19"/>
      <c r="N32" s="19"/>
    </row>
    <row r="33" customFormat="false" ht="15" hidden="false" customHeight="false" outlineLevel="0" collapsed="false">
      <c r="A33" s="18" t="n">
        <v>23</v>
      </c>
      <c r="B33" s="19"/>
      <c r="C33" s="19"/>
      <c r="D33" s="19"/>
      <c r="E33" s="19"/>
      <c r="F33" s="19"/>
      <c r="G33" s="19"/>
      <c r="H33" s="19"/>
      <c r="I33" s="20"/>
      <c r="J33" s="21" t="str">
        <f aca="false">IF(OR(I33="",H33=""),"",EDATE(I33,H33))</f>
        <v/>
      </c>
      <c r="K33" s="22" t="str">
        <f aca="true">IF(J33="","",J33-TODAY())</f>
        <v/>
      </c>
      <c r="L33" s="23" t="str">
        <f aca="false">IF(K33="","",IF(K33&lt;0,"OVERDUE",IF(K33&lt;=$L$7,"DUE SOON","OK")))</f>
        <v/>
      </c>
      <c r="M33" s="19"/>
      <c r="N33" s="19"/>
    </row>
    <row r="34" customFormat="false" ht="15" hidden="false" customHeight="false" outlineLevel="0" collapsed="false">
      <c r="A34" s="18" t="n">
        <v>24</v>
      </c>
      <c r="B34" s="19"/>
      <c r="C34" s="19"/>
      <c r="D34" s="19"/>
      <c r="E34" s="19"/>
      <c r="F34" s="19"/>
      <c r="G34" s="19"/>
      <c r="H34" s="19"/>
      <c r="I34" s="20"/>
      <c r="J34" s="21" t="str">
        <f aca="false">IF(OR(I34="",H34=""),"",EDATE(I34,H34))</f>
        <v/>
      </c>
      <c r="K34" s="22" t="str">
        <f aca="true">IF(J34="","",J34-TODAY())</f>
        <v/>
      </c>
      <c r="L34" s="23" t="str">
        <f aca="false">IF(K34="","",IF(K34&lt;0,"OVERDUE",IF(K34&lt;=$L$7,"DUE SOON","OK")))</f>
        <v/>
      </c>
      <c r="M34" s="19"/>
      <c r="N34" s="19"/>
    </row>
    <row r="35" customFormat="false" ht="15" hidden="false" customHeight="false" outlineLevel="0" collapsed="false">
      <c r="A35" s="18" t="n">
        <v>25</v>
      </c>
      <c r="B35" s="19"/>
      <c r="C35" s="19"/>
      <c r="D35" s="19"/>
      <c r="E35" s="19"/>
      <c r="F35" s="19"/>
      <c r="G35" s="19"/>
      <c r="H35" s="19"/>
      <c r="I35" s="20"/>
      <c r="J35" s="21" t="str">
        <f aca="false">IF(OR(I35="",H35=""),"",EDATE(I35,H35))</f>
        <v/>
      </c>
      <c r="K35" s="22" t="str">
        <f aca="true">IF(J35="","",J35-TODAY())</f>
        <v/>
      </c>
      <c r="L35" s="23" t="str">
        <f aca="false">IF(K35="","",IF(K35&lt;0,"OVERDUE",IF(K35&lt;=$L$7,"DUE SOON","OK")))</f>
        <v/>
      </c>
      <c r="M35" s="19"/>
      <c r="N35" s="19"/>
    </row>
    <row r="36" customFormat="false" ht="15" hidden="false" customHeight="false" outlineLevel="0" collapsed="false">
      <c r="A36" s="18" t="n">
        <v>26</v>
      </c>
      <c r="B36" s="19"/>
      <c r="C36" s="19"/>
      <c r="D36" s="19"/>
      <c r="E36" s="19"/>
      <c r="F36" s="19"/>
      <c r="G36" s="19"/>
      <c r="H36" s="19"/>
      <c r="I36" s="20"/>
      <c r="J36" s="21" t="str">
        <f aca="false">IF(OR(I36="",H36=""),"",EDATE(I36,H36))</f>
        <v/>
      </c>
      <c r="K36" s="22" t="str">
        <f aca="true">IF(J36="","",J36-TODAY())</f>
        <v/>
      </c>
      <c r="L36" s="23" t="str">
        <f aca="false">IF(K36="","",IF(K36&lt;0,"OVERDUE",IF(K36&lt;=$L$7,"DUE SOON","OK")))</f>
        <v/>
      </c>
      <c r="M36" s="19"/>
      <c r="N36" s="19"/>
    </row>
    <row r="37" customFormat="false" ht="15" hidden="false" customHeight="false" outlineLevel="0" collapsed="false">
      <c r="A37" s="18" t="n">
        <v>27</v>
      </c>
      <c r="B37" s="19"/>
      <c r="C37" s="19"/>
      <c r="D37" s="19"/>
      <c r="E37" s="19"/>
      <c r="F37" s="19"/>
      <c r="G37" s="19"/>
      <c r="H37" s="19"/>
      <c r="I37" s="20"/>
      <c r="J37" s="21" t="str">
        <f aca="false">IF(OR(I37="",H37=""),"",EDATE(I37,H37))</f>
        <v/>
      </c>
      <c r="K37" s="22" t="str">
        <f aca="true">IF(J37="","",J37-TODAY())</f>
        <v/>
      </c>
      <c r="L37" s="23" t="str">
        <f aca="false">IF(K37="","",IF(K37&lt;0,"OVERDUE",IF(K37&lt;=$L$7,"DUE SOON","OK")))</f>
        <v/>
      </c>
      <c r="M37" s="19"/>
      <c r="N37" s="19"/>
    </row>
    <row r="38" customFormat="false" ht="15" hidden="false" customHeight="false" outlineLevel="0" collapsed="false">
      <c r="A38" s="18" t="n">
        <v>28</v>
      </c>
      <c r="B38" s="19"/>
      <c r="C38" s="19"/>
      <c r="D38" s="19"/>
      <c r="E38" s="19"/>
      <c r="F38" s="19"/>
      <c r="G38" s="19"/>
      <c r="H38" s="19"/>
      <c r="I38" s="20"/>
      <c r="J38" s="21" t="str">
        <f aca="false">IF(OR(I38="",H38=""),"",EDATE(I38,H38))</f>
        <v/>
      </c>
      <c r="K38" s="22" t="str">
        <f aca="true">IF(J38="","",J38-TODAY())</f>
        <v/>
      </c>
      <c r="L38" s="23" t="str">
        <f aca="false">IF(K38="","",IF(K38&lt;0,"OVERDUE",IF(K38&lt;=$L$7,"DUE SOON","OK")))</f>
        <v/>
      </c>
      <c r="M38" s="19"/>
      <c r="N38" s="19"/>
    </row>
    <row r="39" customFormat="false" ht="15" hidden="false" customHeight="false" outlineLevel="0" collapsed="false">
      <c r="A39" s="18" t="n">
        <v>29</v>
      </c>
      <c r="B39" s="19"/>
      <c r="C39" s="19"/>
      <c r="D39" s="19"/>
      <c r="E39" s="19"/>
      <c r="F39" s="19"/>
      <c r="G39" s="19"/>
      <c r="H39" s="19"/>
      <c r="I39" s="20"/>
      <c r="J39" s="21" t="str">
        <f aca="false">IF(OR(I39="",H39=""),"",EDATE(I39,H39))</f>
        <v/>
      </c>
      <c r="K39" s="22" t="str">
        <f aca="true">IF(J39="","",J39-TODAY())</f>
        <v/>
      </c>
      <c r="L39" s="23" t="str">
        <f aca="false">IF(K39="","",IF(K39&lt;0,"OVERDUE",IF(K39&lt;=$L$7,"DUE SOON","OK")))</f>
        <v/>
      </c>
      <c r="M39" s="19"/>
      <c r="N39" s="19"/>
    </row>
    <row r="40" customFormat="false" ht="15" hidden="false" customHeight="false" outlineLevel="0" collapsed="false">
      <c r="A40" s="18" t="n">
        <v>30</v>
      </c>
      <c r="B40" s="19"/>
      <c r="C40" s="19"/>
      <c r="D40" s="19"/>
      <c r="E40" s="19"/>
      <c r="F40" s="19"/>
      <c r="G40" s="19"/>
      <c r="H40" s="19"/>
      <c r="I40" s="20"/>
      <c r="J40" s="21" t="str">
        <f aca="false">IF(OR(I40="",H40=""),"",EDATE(I40,H40))</f>
        <v/>
      </c>
      <c r="K40" s="22" t="str">
        <f aca="true">IF(J40="","",J40-TODAY())</f>
        <v/>
      </c>
      <c r="L40" s="23" t="str">
        <f aca="false">IF(K40="","",IF(K40&lt;0,"OVERDUE",IF(K40&lt;=$L$7,"DUE SOON","OK")))</f>
        <v/>
      </c>
      <c r="M40" s="19"/>
      <c r="N40" s="19"/>
    </row>
    <row r="41" customFormat="false" ht="15" hidden="false" customHeight="false" outlineLevel="0" collapsed="false">
      <c r="A41" s="18" t="n">
        <v>31</v>
      </c>
      <c r="B41" s="19"/>
      <c r="C41" s="19"/>
      <c r="D41" s="19"/>
      <c r="E41" s="19"/>
      <c r="F41" s="19"/>
      <c r="G41" s="19"/>
      <c r="H41" s="19"/>
      <c r="I41" s="20"/>
      <c r="J41" s="21" t="str">
        <f aca="false">IF(OR(I41="",H41=""),"",EDATE(I41,H41))</f>
        <v/>
      </c>
      <c r="K41" s="22" t="str">
        <f aca="true">IF(J41="","",J41-TODAY())</f>
        <v/>
      </c>
      <c r="L41" s="23" t="str">
        <f aca="false">IF(K41="","",IF(K41&lt;0,"OVERDUE",IF(K41&lt;=$L$7,"DUE SOON","OK")))</f>
        <v/>
      </c>
      <c r="M41" s="19"/>
      <c r="N41" s="19"/>
    </row>
    <row r="42" customFormat="false" ht="15" hidden="false" customHeight="false" outlineLevel="0" collapsed="false">
      <c r="A42" s="18" t="n">
        <v>32</v>
      </c>
      <c r="B42" s="19"/>
      <c r="C42" s="19"/>
      <c r="D42" s="19"/>
      <c r="E42" s="19"/>
      <c r="F42" s="19"/>
      <c r="G42" s="19"/>
      <c r="H42" s="19"/>
      <c r="I42" s="20"/>
      <c r="J42" s="21" t="str">
        <f aca="false">IF(OR(I42="",H42=""),"",EDATE(I42,H42))</f>
        <v/>
      </c>
      <c r="K42" s="22" t="str">
        <f aca="true">IF(J42="","",J42-TODAY())</f>
        <v/>
      </c>
      <c r="L42" s="23" t="str">
        <f aca="false">IF(K42="","",IF(K42&lt;0,"OVERDUE",IF(K42&lt;=$L$7,"DUE SOON","OK")))</f>
        <v/>
      </c>
      <c r="M42" s="19"/>
      <c r="N42" s="19"/>
    </row>
    <row r="43" customFormat="false" ht="15" hidden="false" customHeight="false" outlineLevel="0" collapsed="false">
      <c r="A43" s="18" t="n">
        <v>33</v>
      </c>
      <c r="B43" s="19"/>
      <c r="C43" s="19"/>
      <c r="D43" s="19"/>
      <c r="E43" s="19"/>
      <c r="F43" s="19"/>
      <c r="G43" s="19"/>
      <c r="H43" s="19"/>
      <c r="I43" s="20"/>
      <c r="J43" s="21" t="str">
        <f aca="false">IF(OR(I43="",H43=""),"",EDATE(I43,H43))</f>
        <v/>
      </c>
      <c r="K43" s="22" t="str">
        <f aca="true">IF(J43="","",J43-TODAY())</f>
        <v/>
      </c>
      <c r="L43" s="23" t="str">
        <f aca="false">IF(K43="","",IF(K43&lt;0,"OVERDUE",IF(K43&lt;=$L$7,"DUE SOON","OK")))</f>
        <v/>
      </c>
      <c r="M43" s="19"/>
      <c r="N43" s="19"/>
    </row>
    <row r="44" customFormat="false" ht="15" hidden="false" customHeight="false" outlineLevel="0" collapsed="false">
      <c r="A44" s="18" t="n">
        <v>34</v>
      </c>
      <c r="B44" s="19"/>
      <c r="C44" s="19"/>
      <c r="D44" s="19"/>
      <c r="E44" s="19"/>
      <c r="F44" s="19"/>
      <c r="G44" s="19"/>
      <c r="H44" s="19"/>
      <c r="I44" s="20"/>
      <c r="J44" s="21" t="str">
        <f aca="false">IF(OR(I44="",H44=""),"",EDATE(I44,H44))</f>
        <v/>
      </c>
      <c r="K44" s="22" t="str">
        <f aca="true">IF(J44="","",J44-TODAY())</f>
        <v/>
      </c>
      <c r="L44" s="23" t="str">
        <f aca="false">IF(K44="","",IF(K44&lt;0,"OVERDUE",IF(K44&lt;=$L$7,"DUE SOON","OK")))</f>
        <v/>
      </c>
      <c r="M44" s="19"/>
      <c r="N44" s="19"/>
    </row>
    <row r="45" customFormat="false" ht="15" hidden="false" customHeight="false" outlineLevel="0" collapsed="false">
      <c r="A45" s="18" t="n">
        <v>35</v>
      </c>
      <c r="B45" s="19"/>
      <c r="C45" s="19"/>
      <c r="D45" s="19"/>
      <c r="E45" s="19"/>
      <c r="F45" s="19"/>
      <c r="G45" s="19"/>
      <c r="H45" s="19"/>
      <c r="I45" s="20"/>
      <c r="J45" s="21" t="str">
        <f aca="false">IF(OR(I45="",H45=""),"",EDATE(I45,H45))</f>
        <v/>
      </c>
      <c r="K45" s="22" t="str">
        <f aca="true">IF(J45="","",J45-TODAY())</f>
        <v/>
      </c>
      <c r="L45" s="23" t="str">
        <f aca="false">IF(K45="","",IF(K45&lt;0,"OVERDUE",IF(K45&lt;=$L$7,"DUE SOON","OK")))</f>
        <v/>
      </c>
      <c r="M45" s="19"/>
      <c r="N45" s="19"/>
    </row>
    <row r="46" customFormat="false" ht="15" hidden="false" customHeight="false" outlineLevel="0" collapsed="false">
      <c r="A46" s="18" t="n">
        <v>36</v>
      </c>
      <c r="B46" s="19"/>
      <c r="C46" s="19"/>
      <c r="D46" s="19"/>
      <c r="E46" s="19"/>
      <c r="F46" s="19"/>
      <c r="G46" s="19"/>
      <c r="H46" s="19"/>
      <c r="I46" s="20"/>
      <c r="J46" s="21" t="str">
        <f aca="false">IF(OR(I46="",H46=""),"",EDATE(I46,H46))</f>
        <v/>
      </c>
      <c r="K46" s="22" t="str">
        <f aca="true">IF(J46="","",J46-TODAY())</f>
        <v/>
      </c>
      <c r="L46" s="23" t="str">
        <f aca="false">IF(K46="","",IF(K46&lt;0,"OVERDUE",IF(K46&lt;=$L$7,"DUE SOON","OK")))</f>
        <v/>
      </c>
      <c r="M46" s="19"/>
      <c r="N46" s="19"/>
    </row>
    <row r="47" customFormat="false" ht="15" hidden="false" customHeight="false" outlineLevel="0" collapsed="false">
      <c r="A47" s="18" t="n">
        <v>37</v>
      </c>
      <c r="B47" s="19"/>
      <c r="C47" s="19"/>
      <c r="D47" s="19"/>
      <c r="E47" s="19"/>
      <c r="F47" s="19"/>
      <c r="G47" s="19"/>
      <c r="H47" s="19"/>
      <c r="I47" s="20"/>
      <c r="J47" s="21" t="str">
        <f aca="false">IF(OR(I47="",H47=""),"",EDATE(I47,H47))</f>
        <v/>
      </c>
      <c r="K47" s="22" t="str">
        <f aca="true">IF(J47="","",J47-TODAY())</f>
        <v/>
      </c>
      <c r="L47" s="23" t="str">
        <f aca="false">IF(K47="","",IF(K47&lt;0,"OVERDUE",IF(K47&lt;=$L$7,"DUE SOON","OK")))</f>
        <v/>
      </c>
      <c r="M47" s="19"/>
      <c r="N47" s="19"/>
    </row>
    <row r="48" customFormat="false" ht="15" hidden="false" customHeight="false" outlineLevel="0" collapsed="false">
      <c r="A48" s="18" t="n">
        <v>38</v>
      </c>
      <c r="B48" s="19"/>
      <c r="C48" s="19"/>
      <c r="D48" s="19"/>
      <c r="E48" s="19"/>
      <c r="F48" s="19"/>
      <c r="G48" s="19"/>
      <c r="H48" s="19"/>
      <c r="I48" s="20"/>
      <c r="J48" s="21" t="str">
        <f aca="false">IF(OR(I48="",H48=""),"",EDATE(I48,H48))</f>
        <v/>
      </c>
      <c r="K48" s="22" t="str">
        <f aca="true">IF(J48="","",J48-TODAY())</f>
        <v/>
      </c>
      <c r="L48" s="23" t="str">
        <f aca="false">IF(K48="","",IF(K48&lt;0,"OVERDUE",IF(K48&lt;=$L$7,"DUE SOON","OK")))</f>
        <v/>
      </c>
      <c r="M48" s="19"/>
      <c r="N48" s="19"/>
    </row>
    <row r="49" customFormat="false" ht="15" hidden="false" customHeight="false" outlineLevel="0" collapsed="false">
      <c r="A49" s="18" t="n">
        <v>39</v>
      </c>
      <c r="B49" s="19"/>
      <c r="C49" s="19"/>
      <c r="D49" s="19"/>
      <c r="E49" s="19"/>
      <c r="F49" s="19"/>
      <c r="G49" s="19"/>
      <c r="H49" s="19"/>
      <c r="I49" s="20"/>
      <c r="J49" s="21" t="str">
        <f aca="false">IF(OR(I49="",H49=""),"",EDATE(I49,H49))</f>
        <v/>
      </c>
      <c r="K49" s="22" t="str">
        <f aca="true">IF(J49="","",J49-TODAY())</f>
        <v/>
      </c>
      <c r="L49" s="23" t="str">
        <f aca="false">IF(K49="","",IF(K49&lt;0,"OVERDUE",IF(K49&lt;=$L$7,"DUE SOON","OK")))</f>
        <v/>
      </c>
      <c r="M49" s="19"/>
      <c r="N49" s="19"/>
    </row>
    <row r="50" customFormat="false" ht="15" hidden="false" customHeight="false" outlineLevel="0" collapsed="false">
      <c r="A50" s="18" t="n">
        <v>40</v>
      </c>
      <c r="B50" s="19"/>
      <c r="C50" s="19"/>
      <c r="D50" s="19"/>
      <c r="E50" s="19"/>
      <c r="F50" s="19"/>
      <c r="G50" s="19"/>
      <c r="H50" s="19"/>
      <c r="I50" s="20"/>
      <c r="J50" s="21" t="str">
        <f aca="false">IF(OR(I50="",H50=""),"",EDATE(I50,H50))</f>
        <v/>
      </c>
      <c r="K50" s="22" t="str">
        <f aca="true">IF(J50="","",J50-TODAY())</f>
        <v/>
      </c>
      <c r="L50" s="23" t="str">
        <f aca="false">IF(K50="","",IF(K50&lt;0,"OVERDUE",IF(K50&lt;=$L$7,"DUE SOON","OK")))</f>
        <v/>
      </c>
      <c r="M50" s="19"/>
      <c r="N50" s="19"/>
    </row>
    <row r="51" customFormat="false" ht="15" hidden="false" customHeight="false" outlineLevel="0" collapsed="false">
      <c r="A51" s="24" t="s">
        <v>40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 t="n">
        <f aca="false">COUNTA($B$11:$B$50)</f>
        <v>0</v>
      </c>
      <c r="N51" s="25"/>
    </row>
    <row r="52" customFormat="false" ht="15" hidden="false" customHeight="false" outlineLevel="0" collapsed="false">
      <c r="A52" s="24" t="s">
        <v>41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5" t="n">
        <f aca="false">COUNTIF($L$11:$L$50,"OVERDUE")</f>
        <v>0</v>
      </c>
      <c r="N52" s="25"/>
    </row>
    <row r="53" customFormat="false" ht="15" hidden="false" customHeight="false" outlineLevel="0" collapsed="false">
      <c r="A53" s="24" t="s">
        <v>42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5" t="n">
        <f aca="false">COUNTIF($L$11:$L$50,"DUE SOON")</f>
        <v>0</v>
      </c>
      <c r="N53" s="25"/>
    </row>
    <row r="55" customFormat="false" ht="15" hidden="false" customHeight="true" outlineLevel="0" collapsed="false">
      <c r="A55" s="26" t="s">
        <v>43</v>
      </c>
      <c r="B55" s="26"/>
      <c r="C55" s="26"/>
      <c r="D55" s="26"/>
      <c r="E55" s="26"/>
      <c r="F55" s="26"/>
      <c r="G55" s="26"/>
      <c r="H55" s="26" t="s">
        <v>44</v>
      </c>
      <c r="I55" s="26"/>
      <c r="J55" s="26"/>
      <c r="K55" s="26"/>
      <c r="L55" s="26"/>
      <c r="M55" s="26"/>
      <c r="N55" s="26"/>
    </row>
    <row r="56" customFormat="false" ht="21.75" hidden="false" customHeight="true" outlineLevel="0" collapsed="false">
      <c r="A56" s="27" t="s">
        <v>45</v>
      </c>
      <c r="B56" s="27"/>
      <c r="C56" s="27"/>
      <c r="D56" s="27"/>
      <c r="E56" s="27"/>
      <c r="F56" s="27"/>
      <c r="G56" s="27"/>
      <c r="H56" s="27" t="s">
        <v>45</v>
      </c>
      <c r="I56" s="27"/>
      <c r="J56" s="27"/>
      <c r="K56" s="27"/>
      <c r="L56" s="27"/>
      <c r="M56" s="27"/>
      <c r="N56" s="27"/>
    </row>
    <row r="57" customFormat="false" ht="21.75" hidden="false" customHeight="true" outlineLevel="0" collapsed="false">
      <c r="A57" s="27" t="s">
        <v>46</v>
      </c>
      <c r="B57" s="27"/>
      <c r="C57" s="27"/>
      <c r="D57" s="27"/>
      <c r="E57" s="27"/>
      <c r="F57" s="27"/>
      <c r="G57" s="27"/>
      <c r="H57" s="27" t="s">
        <v>46</v>
      </c>
      <c r="I57" s="27"/>
      <c r="J57" s="27"/>
      <c r="K57" s="27"/>
      <c r="L57" s="27"/>
      <c r="M57" s="27"/>
      <c r="N57" s="27"/>
    </row>
    <row r="58" customFormat="false" ht="21.75" hidden="false" customHeight="true" outlineLevel="0" collapsed="false">
      <c r="A58" s="27" t="s">
        <v>47</v>
      </c>
      <c r="B58" s="27"/>
      <c r="C58" s="27"/>
      <c r="D58" s="27"/>
      <c r="E58" s="27"/>
      <c r="F58" s="27"/>
      <c r="G58" s="27"/>
      <c r="H58" s="27" t="s">
        <v>47</v>
      </c>
      <c r="I58" s="27"/>
      <c r="J58" s="27"/>
      <c r="K58" s="27"/>
      <c r="L58" s="27"/>
      <c r="M58" s="27"/>
      <c r="N58" s="27"/>
    </row>
  </sheetData>
  <mergeCells count="28">
    <mergeCell ref="A1:N1"/>
    <mergeCell ref="A2:G2"/>
    <mergeCell ref="H2:N2"/>
    <mergeCell ref="A3:N3"/>
    <mergeCell ref="A5:N5"/>
    <mergeCell ref="A6:D6"/>
    <mergeCell ref="E6:G6"/>
    <mergeCell ref="H6:K6"/>
    <mergeCell ref="L6:N6"/>
    <mergeCell ref="A7:D7"/>
    <mergeCell ref="E7:G7"/>
    <mergeCell ref="H7:K7"/>
    <mergeCell ref="L7:N7"/>
    <mergeCell ref="A9:N9"/>
    <mergeCell ref="A51:L51"/>
    <mergeCell ref="M51:N51"/>
    <mergeCell ref="A52:L52"/>
    <mergeCell ref="M52:N52"/>
    <mergeCell ref="A53:L53"/>
    <mergeCell ref="M53:N53"/>
    <mergeCell ref="A55:G55"/>
    <mergeCell ref="H55:N55"/>
    <mergeCell ref="A56:G56"/>
    <mergeCell ref="H56:N56"/>
    <mergeCell ref="A57:G57"/>
    <mergeCell ref="H57:N57"/>
    <mergeCell ref="A58:G58"/>
    <mergeCell ref="H58:N58"/>
  </mergeCells>
  <conditionalFormatting sqref="A1:N6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10" min="9" style="0" width="13"/>
    <col collapsed="false" customWidth="true" hidden="false" outlineLevel="0" max="11" min="11" style="0" width="9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6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customFormat="false" ht="15" hidden="false" customHeight="true" outlineLevel="0" collapsed="false">
      <c r="A2" s="10" t="s">
        <v>48</v>
      </c>
      <c r="B2" s="10"/>
      <c r="C2" s="10"/>
      <c r="D2" s="10"/>
      <c r="E2" s="10"/>
      <c r="F2" s="10"/>
      <c r="G2" s="10"/>
      <c r="H2" s="11" t="s">
        <v>49</v>
      </c>
      <c r="I2" s="11"/>
      <c r="J2" s="11"/>
      <c r="K2" s="11"/>
      <c r="L2" s="11"/>
      <c r="M2" s="11"/>
      <c r="N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false" ht="15" hidden="false" customHeight="true" outlineLevel="0" collapsed="false">
      <c r="A6" s="14" t="s">
        <v>21</v>
      </c>
      <c r="B6" s="14"/>
      <c r="C6" s="14"/>
      <c r="D6" s="14"/>
      <c r="E6" s="15" t="s">
        <v>50</v>
      </c>
      <c r="F6" s="15"/>
      <c r="G6" s="15"/>
      <c r="H6" s="14" t="s">
        <v>22</v>
      </c>
      <c r="I6" s="14"/>
      <c r="J6" s="14"/>
      <c r="K6" s="14"/>
      <c r="L6" s="15" t="s">
        <v>51</v>
      </c>
      <c r="M6" s="15"/>
      <c r="N6" s="15"/>
    </row>
    <row r="7" customFormat="false" ht="15" hidden="false" customHeight="true" outlineLevel="0" collapsed="false">
      <c r="A7" s="14" t="s">
        <v>23</v>
      </c>
      <c r="B7" s="14"/>
      <c r="C7" s="14"/>
      <c r="D7" s="14"/>
      <c r="E7" s="16" t="n">
        <v>46307</v>
      </c>
      <c r="F7" s="16"/>
      <c r="G7" s="16"/>
      <c r="H7" s="14" t="s">
        <v>24</v>
      </c>
      <c r="I7" s="14"/>
      <c r="J7" s="14"/>
      <c r="K7" s="14"/>
      <c r="L7" s="15" t="n">
        <v>30</v>
      </c>
      <c r="M7" s="15"/>
      <c r="N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Format="false" ht="45" hidden="false" customHeight="true" outlineLevel="0" collapsed="false">
      <c r="A10" s="17" t="s">
        <v>26</v>
      </c>
      <c r="B10" s="17" t="s">
        <v>27</v>
      </c>
      <c r="C10" s="17" t="s">
        <v>28</v>
      </c>
      <c r="D10" s="17" t="s">
        <v>29</v>
      </c>
      <c r="E10" s="17" t="s">
        <v>30</v>
      </c>
      <c r="F10" s="17" t="s">
        <v>31</v>
      </c>
      <c r="G10" s="17" t="s">
        <v>32</v>
      </c>
      <c r="H10" s="17" t="s">
        <v>33</v>
      </c>
      <c r="I10" s="17" t="s">
        <v>34</v>
      </c>
      <c r="J10" s="17" t="s">
        <v>35</v>
      </c>
      <c r="K10" s="17" t="s">
        <v>36</v>
      </c>
      <c r="L10" s="17" t="s">
        <v>37</v>
      </c>
      <c r="M10" s="17" t="s">
        <v>38</v>
      </c>
      <c r="N10" s="17" t="s">
        <v>39</v>
      </c>
    </row>
    <row r="11" customFormat="false" ht="22.35" hidden="false" customHeight="false" outlineLevel="0" collapsed="false">
      <c r="A11" s="18" t="n">
        <v>1</v>
      </c>
      <c r="B11" s="19" t="s">
        <v>52</v>
      </c>
      <c r="C11" s="19" t="s">
        <v>53</v>
      </c>
      <c r="D11" s="19" t="s">
        <v>54</v>
      </c>
      <c r="E11" s="19" t="s">
        <v>55</v>
      </c>
      <c r="F11" s="19" t="s">
        <v>56</v>
      </c>
      <c r="G11" s="19" t="s">
        <v>57</v>
      </c>
      <c r="H11" s="19" t="n">
        <v>12</v>
      </c>
      <c r="I11" s="20" t="n">
        <v>46278</v>
      </c>
      <c r="J11" s="21" t="n">
        <f aca="false">IF(OR(I11="",H11=""),"",EDATE(I11,H11))</f>
        <v>46643</v>
      </c>
      <c r="K11" s="22" t="n">
        <f aca="true">IF(J11="","",J11-TODAY())</f>
        <v>335</v>
      </c>
      <c r="L11" s="23" t="str">
        <f aca="false">IF(K11="","",IF(K11&lt;0,"OVERDUE",IF(K11&lt;=$L$7,"DUE SOON","OK")))</f>
        <v>OK</v>
      </c>
      <c r="M11" s="19" t="s">
        <v>58</v>
      </c>
      <c r="N11" s="19"/>
    </row>
    <row r="12" customFormat="false" ht="22.35" hidden="false" customHeight="false" outlineLevel="0" collapsed="false">
      <c r="A12" s="18" t="n">
        <v>2</v>
      </c>
      <c r="B12" s="19" t="s">
        <v>59</v>
      </c>
      <c r="C12" s="19" t="s">
        <v>60</v>
      </c>
      <c r="D12" s="19" t="s">
        <v>61</v>
      </c>
      <c r="E12" s="19" t="s">
        <v>62</v>
      </c>
      <c r="F12" s="19" t="s">
        <v>63</v>
      </c>
      <c r="G12" s="19" t="s">
        <v>64</v>
      </c>
      <c r="H12" s="19" t="n">
        <v>12</v>
      </c>
      <c r="I12" s="20" t="n">
        <v>45958</v>
      </c>
      <c r="J12" s="21" t="n">
        <f aca="false">IF(OR(I12="",H12=""),"",EDATE(I12,H12))</f>
        <v>46323</v>
      </c>
      <c r="K12" s="22" t="n">
        <f aca="true">IF(J12="","",J12-TODAY())</f>
        <v>15</v>
      </c>
      <c r="L12" s="23" t="str">
        <f aca="false">IF(K12="","",IF(K12&lt;0,"OVERDUE",IF(K12&lt;=$L$7,"DUE SOON","OK")))</f>
        <v>DUE SOON</v>
      </c>
      <c r="M12" s="19" t="s">
        <v>65</v>
      </c>
      <c r="N12" s="19"/>
    </row>
    <row r="13" customFormat="false" ht="22.35" hidden="false" customHeight="false" outlineLevel="0" collapsed="false">
      <c r="A13" s="18" t="n">
        <v>3</v>
      </c>
      <c r="B13" s="19" t="s">
        <v>66</v>
      </c>
      <c r="C13" s="19" t="s">
        <v>67</v>
      </c>
      <c r="D13" s="19" t="s">
        <v>68</v>
      </c>
      <c r="E13" s="19" t="s">
        <v>69</v>
      </c>
      <c r="F13" s="19" t="s">
        <v>70</v>
      </c>
      <c r="G13" s="19" t="s">
        <v>71</v>
      </c>
      <c r="H13" s="19" t="n">
        <v>6</v>
      </c>
      <c r="I13" s="20" t="n">
        <v>46108</v>
      </c>
      <c r="J13" s="21" t="n">
        <f aca="false">IF(OR(I13="",H13=""),"",EDATE(I13,H13))</f>
        <v>46292</v>
      </c>
      <c r="K13" s="22" t="n">
        <f aca="true">IF(J13="","",J13-TODAY())</f>
        <v>-16</v>
      </c>
      <c r="L13" s="23" t="str">
        <f aca="false">IF(K13="","",IF(K13&lt;0,"OVERDUE",IF(K13&lt;=$L$7,"DUE SOON","OK")))</f>
        <v>OVERDUE</v>
      </c>
      <c r="M13" s="19" t="s">
        <v>72</v>
      </c>
      <c r="N13" s="19" t="s">
        <v>73</v>
      </c>
    </row>
    <row r="14" customFormat="false" ht="22.35" hidden="false" customHeight="false" outlineLevel="0" collapsed="false">
      <c r="A14" s="18" t="n">
        <v>4</v>
      </c>
      <c r="B14" s="19" t="s">
        <v>74</v>
      </c>
      <c r="C14" s="19" t="s">
        <v>75</v>
      </c>
      <c r="D14" s="19" t="s">
        <v>76</v>
      </c>
      <c r="E14" s="19" t="s">
        <v>77</v>
      </c>
      <c r="F14" s="19" t="s">
        <v>56</v>
      </c>
      <c r="G14" s="19" t="s">
        <v>78</v>
      </c>
      <c r="H14" s="19" t="n">
        <v>12</v>
      </c>
      <c r="I14" s="20" t="n">
        <v>46188</v>
      </c>
      <c r="J14" s="21" t="n">
        <f aca="false">IF(OR(I14="",H14=""),"",EDATE(I14,H14))</f>
        <v>46553</v>
      </c>
      <c r="K14" s="22" t="n">
        <f aca="true">IF(J14="","",J14-TODAY())</f>
        <v>245</v>
      </c>
      <c r="L14" s="23" t="str">
        <f aca="false">IF(K14="","",IF(K14&lt;0,"OVERDUE",IF(K14&lt;=$L$7,"DUE SOON","OK")))</f>
        <v>OK</v>
      </c>
      <c r="M14" s="19" t="s">
        <v>79</v>
      </c>
      <c r="N14" s="19"/>
    </row>
    <row r="15" customFormat="false" ht="22.35" hidden="false" customHeight="false" outlineLevel="0" collapsed="false">
      <c r="A15" s="18" t="n">
        <v>5</v>
      </c>
      <c r="B15" s="19" t="s">
        <v>80</v>
      </c>
      <c r="C15" s="19" t="s">
        <v>81</v>
      </c>
      <c r="D15" s="19" t="s">
        <v>82</v>
      </c>
      <c r="E15" s="19" t="s">
        <v>83</v>
      </c>
      <c r="F15" s="19" t="s">
        <v>84</v>
      </c>
      <c r="G15" s="19" t="s">
        <v>85</v>
      </c>
      <c r="H15" s="19" t="n">
        <v>24</v>
      </c>
      <c r="I15" s="20" t="n">
        <v>45908</v>
      </c>
      <c r="J15" s="21" t="n">
        <f aca="false">IF(OR(I15="",H15=""),"",EDATE(I15,H15))</f>
        <v>46638</v>
      </c>
      <c r="K15" s="22" t="n">
        <f aca="true">IF(J15="","",J15-TODAY())</f>
        <v>330</v>
      </c>
      <c r="L15" s="23" t="str">
        <f aca="false">IF(K15="","",IF(K15&lt;0,"OVERDUE",IF(K15&lt;=$L$7,"DUE SOON","OK")))</f>
        <v>OK</v>
      </c>
      <c r="M15" s="19" t="s">
        <v>86</v>
      </c>
      <c r="N15" s="19"/>
    </row>
    <row r="16" customFormat="false" ht="22.35" hidden="false" customHeight="false" outlineLevel="0" collapsed="false">
      <c r="A16" s="18" t="n">
        <v>6</v>
      </c>
      <c r="B16" s="19" t="s">
        <v>87</v>
      </c>
      <c r="C16" s="19" t="s">
        <v>88</v>
      </c>
      <c r="D16" s="19" t="s">
        <v>89</v>
      </c>
      <c r="E16" s="19" t="s">
        <v>90</v>
      </c>
      <c r="F16" s="19" t="s">
        <v>91</v>
      </c>
      <c r="G16" s="19" t="s">
        <v>92</v>
      </c>
      <c r="H16" s="19" t="n">
        <v>12</v>
      </c>
      <c r="I16" s="20" t="n">
        <v>46303</v>
      </c>
      <c r="J16" s="21" t="n">
        <f aca="false">IF(OR(I16="",H16=""),"",EDATE(I16,H16))</f>
        <v>46668</v>
      </c>
      <c r="K16" s="22" t="n">
        <f aca="true">IF(J16="","",J16-TODAY())</f>
        <v>360</v>
      </c>
      <c r="L16" s="23" t="str">
        <f aca="false">IF(K16="","",IF(K16&lt;0,"OVERDUE",IF(K16&lt;=$L$7,"DUE SOON","OK")))</f>
        <v>OK</v>
      </c>
      <c r="M16" s="19" t="s">
        <v>93</v>
      </c>
      <c r="N16" s="19"/>
    </row>
    <row r="17" customFormat="false" ht="15" hidden="false" customHeight="false" outlineLevel="0" collapsed="false">
      <c r="A17" s="18" t="n">
        <v>7</v>
      </c>
      <c r="B17" s="19" t="s">
        <v>94</v>
      </c>
      <c r="C17" s="19" t="s">
        <v>95</v>
      </c>
      <c r="D17" s="19" t="s">
        <v>96</v>
      </c>
      <c r="E17" s="19" t="s">
        <v>97</v>
      </c>
      <c r="F17" s="19" t="s">
        <v>98</v>
      </c>
      <c r="G17" s="19" t="s">
        <v>99</v>
      </c>
      <c r="H17" s="19" t="n">
        <v>24</v>
      </c>
      <c r="I17" s="20" t="n">
        <v>45563</v>
      </c>
      <c r="J17" s="21" t="n">
        <f aca="false">IF(OR(I17="",H17=""),"",EDATE(I17,H17))</f>
        <v>46293</v>
      </c>
      <c r="K17" s="22" t="n">
        <f aca="true">IF(J17="","",J17-TODAY())</f>
        <v>-15</v>
      </c>
      <c r="L17" s="23" t="str">
        <f aca="false">IF(K17="","",IF(K17&lt;0,"OVERDUE",IF(K17&lt;=$L$7,"DUE SOON","OK")))</f>
        <v>OVERDUE</v>
      </c>
      <c r="M17" s="19" t="s">
        <v>100</v>
      </c>
      <c r="N17" s="19"/>
    </row>
    <row r="18" customFormat="false" ht="22.35" hidden="false" customHeight="false" outlineLevel="0" collapsed="false">
      <c r="A18" s="18" t="n">
        <v>8</v>
      </c>
      <c r="B18" s="19" t="s">
        <v>101</v>
      </c>
      <c r="C18" s="19" t="s">
        <v>102</v>
      </c>
      <c r="D18" s="19" t="s">
        <v>103</v>
      </c>
      <c r="E18" s="19" t="s">
        <v>104</v>
      </c>
      <c r="F18" s="19" t="s">
        <v>105</v>
      </c>
      <c r="G18" s="19" t="s">
        <v>106</v>
      </c>
      <c r="H18" s="19" t="n">
        <v>1</v>
      </c>
      <c r="I18" s="20" t="n">
        <v>46288</v>
      </c>
      <c r="J18" s="21" t="n">
        <f aca="false">IF(OR(I18="",H18=""),"",EDATE(I18,H18))</f>
        <v>46318</v>
      </c>
      <c r="K18" s="22" t="n">
        <f aca="true">IF(J18="","",J18-TODAY())</f>
        <v>10</v>
      </c>
      <c r="L18" s="23" t="str">
        <f aca="false">IF(K18="","",IF(K18&lt;0,"OVERDUE",IF(K18&lt;=$L$7,"DUE SOON","OK")))</f>
        <v>DUE SOON</v>
      </c>
      <c r="M18" s="19" t="s">
        <v>107</v>
      </c>
      <c r="N18" s="19"/>
    </row>
    <row r="19" customFormat="false" ht="15" hidden="false" customHeight="false" outlineLevel="0" collapsed="false">
      <c r="A19" s="18" t="n">
        <v>9</v>
      </c>
      <c r="B19" s="19"/>
      <c r="C19" s="19"/>
      <c r="D19" s="19"/>
      <c r="E19" s="19"/>
      <c r="F19" s="19"/>
      <c r="G19" s="19"/>
      <c r="H19" s="19"/>
      <c r="I19" s="20"/>
      <c r="J19" s="21" t="str">
        <f aca="false">IF(OR(I19="",H19=""),"",EDATE(I19,H19))</f>
        <v/>
      </c>
      <c r="K19" s="22" t="str">
        <f aca="true">IF(J19="","",J19-TODAY())</f>
        <v/>
      </c>
      <c r="L19" s="23" t="str">
        <f aca="false">IF(K19="","",IF(K19&lt;0,"OVERDUE",IF(K19&lt;=$L$7,"DUE SOON","OK")))</f>
        <v/>
      </c>
      <c r="M19" s="19"/>
      <c r="N19" s="19"/>
    </row>
    <row r="20" customFormat="false" ht="15" hidden="false" customHeight="false" outlineLevel="0" collapsed="false">
      <c r="A20" s="18" t="n">
        <v>10</v>
      </c>
      <c r="B20" s="19"/>
      <c r="C20" s="19"/>
      <c r="D20" s="19"/>
      <c r="E20" s="19"/>
      <c r="F20" s="19"/>
      <c r="G20" s="19"/>
      <c r="H20" s="19"/>
      <c r="I20" s="20"/>
      <c r="J20" s="21" t="str">
        <f aca="false">IF(OR(I20="",H20=""),"",EDATE(I20,H20))</f>
        <v/>
      </c>
      <c r="K20" s="22" t="str">
        <f aca="true">IF(J20="","",J20-TODAY())</f>
        <v/>
      </c>
      <c r="L20" s="23" t="str">
        <f aca="false">IF(K20="","",IF(K20&lt;0,"OVERDUE",IF(K20&lt;=$L$7,"DUE SOON","OK")))</f>
        <v/>
      </c>
      <c r="M20" s="19"/>
      <c r="N20" s="19"/>
    </row>
    <row r="21" customFormat="false" ht="15" hidden="false" customHeight="false" outlineLevel="0" collapsed="false">
      <c r="A21" s="18" t="n">
        <v>11</v>
      </c>
      <c r="B21" s="19"/>
      <c r="C21" s="19"/>
      <c r="D21" s="19"/>
      <c r="E21" s="19"/>
      <c r="F21" s="19"/>
      <c r="G21" s="19"/>
      <c r="H21" s="19"/>
      <c r="I21" s="20"/>
      <c r="J21" s="21" t="str">
        <f aca="false">IF(OR(I21="",H21=""),"",EDATE(I21,H21))</f>
        <v/>
      </c>
      <c r="K21" s="22" t="str">
        <f aca="true">IF(J21="","",J21-TODAY())</f>
        <v/>
      </c>
      <c r="L21" s="23" t="str">
        <f aca="false">IF(K21="","",IF(K21&lt;0,"OVERDUE",IF(K21&lt;=$L$7,"DUE SOON","OK")))</f>
        <v/>
      </c>
      <c r="M21" s="19"/>
      <c r="N21" s="19"/>
    </row>
    <row r="22" customFormat="false" ht="15" hidden="false" customHeight="false" outlineLevel="0" collapsed="false">
      <c r="A22" s="18" t="n">
        <v>12</v>
      </c>
      <c r="B22" s="19"/>
      <c r="C22" s="19"/>
      <c r="D22" s="19"/>
      <c r="E22" s="19"/>
      <c r="F22" s="19"/>
      <c r="G22" s="19"/>
      <c r="H22" s="19"/>
      <c r="I22" s="20"/>
      <c r="J22" s="21" t="str">
        <f aca="false">IF(OR(I22="",H22=""),"",EDATE(I22,H22))</f>
        <v/>
      </c>
      <c r="K22" s="22" t="str">
        <f aca="true">IF(J22="","",J22-TODAY())</f>
        <v/>
      </c>
      <c r="L22" s="23" t="str">
        <f aca="false">IF(K22="","",IF(K22&lt;0,"OVERDUE",IF(K22&lt;=$L$7,"DUE SOON","OK")))</f>
        <v/>
      </c>
      <c r="M22" s="19"/>
      <c r="N22" s="19"/>
    </row>
    <row r="23" customFormat="false" ht="15" hidden="false" customHeight="false" outlineLevel="0" collapsed="false">
      <c r="A23" s="18" t="n">
        <v>13</v>
      </c>
      <c r="B23" s="19"/>
      <c r="C23" s="19"/>
      <c r="D23" s="19"/>
      <c r="E23" s="19"/>
      <c r="F23" s="19"/>
      <c r="G23" s="19"/>
      <c r="H23" s="19"/>
      <c r="I23" s="20"/>
      <c r="J23" s="21" t="str">
        <f aca="false">IF(OR(I23="",H23=""),"",EDATE(I23,H23))</f>
        <v/>
      </c>
      <c r="K23" s="22" t="str">
        <f aca="true">IF(J23="","",J23-TODAY())</f>
        <v/>
      </c>
      <c r="L23" s="23" t="str">
        <f aca="false">IF(K23="","",IF(K23&lt;0,"OVERDUE",IF(K23&lt;=$L$7,"DUE SOON","OK")))</f>
        <v/>
      </c>
      <c r="M23" s="19"/>
      <c r="N23" s="19"/>
    </row>
    <row r="24" customFormat="false" ht="15" hidden="false" customHeight="false" outlineLevel="0" collapsed="false">
      <c r="A24" s="18" t="n">
        <v>14</v>
      </c>
      <c r="B24" s="19"/>
      <c r="C24" s="19"/>
      <c r="D24" s="19"/>
      <c r="E24" s="19"/>
      <c r="F24" s="19"/>
      <c r="G24" s="19"/>
      <c r="H24" s="19"/>
      <c r="I24" s="20"/>
      <c r="J24" s="21" t="str">
        <f aca="false">IF(OR(I24="",H24=""),"",EDATE(I24,H24))</f>
        <v/>
      </c>
      <c r="K24" s="22" t="str">
        <f aca="true">IF(J24="","",J24-TODAY())</f>
        <v/>
      </c>
      <c r="L24" s="23" t="str">
        <f aca="false">IF(K24="","",IF(K24&lt;0,"OVERDUE",IF(K24&lt;=$L$7,"DUE SOON","OK")))</f>
        <v/>
      </c>
      <c r="M24" s="19"/>
      <c r="N24" s="19"/>
    </row>
    <row r="25" customFormat="false" ht="15" hidden="false" customHeight="false" outlineLevel="0" collapsed="false">
      <c r="A25" s="18" t="n">
        <v>15</v>
      </c>
      <c r="B25" s="19"/>
      <c r="C25" s="19"/>
      <c r="D25" s="19"/>
      <c r="E25" s="19"/>
      <c r="F25" s="19"/>
      <c r="G25" s="19"/>
      <c r="H25" s="19"/>
      <c r="I25" s="20"/>
      <c r="J25" s="21" t="str">
        <f aca="false">IF(OR(I25="",H25=""),"",EDATE(I25,H25))</f>
        <v/>
      </c>
      <c r="K25" s="22" t="str">
        <f aca="true">IF(J25="","",J25-TODAY())</f>
        <v/>
      </c>
      <c r="L25" s="23" t="str">
        <f aca="false">IF(K25="","",IF(K25&lt;0,"OVERDUE",IF(K25&lt;=$L$7,"DUE SOON","OK")))</f>
        <v/>
      </c>
      <c r="M25" s="19"/>
      <c r="N25" s="19"/>
    </row>
    <row r="26" customFormat="false" ht="15" hidden="false" customHeight="false" outlineLevel="0" collapsed="false">
      <c r="A26" s="18" t="n">
        <v>16</v>
      </c>
      <c r="B26" s="19"/>
      <c r="C26" s="19"/>
      <c r="D26" s="19"/>
      <c r="E26" s="19"/>
      <c r="F26" s="19"/>
      <c r="G26" s="19"/>
      <c r="H26" s="19"/>
      <c r="I26" s="20"/>
      <c r="J26" s="21" t="str">
        <f aca="false">IF(OR(I26="",H26=""),"",EDATE(I26,H26))</f>
        <v/>
      </c>
      <c r="K26" s="22" t="str">
        <f aca="true">IF(J26="","",J26-TODAY())</f>
        <v/>
      </c>
      <c r="L26" s="23" t="str">
        <f aca="false">IF(K26="","",IF(K26&lt;0,"OVERDUE",IF(K26&lt;=$L$7,"DUE SOON","OK")))</f>
        <v/>
      </c>
      <c r="M26" s="19"/>
      <c r="N26" s="19"/>
    </row>
    <row r="27" customFormat="false" ht="15" hidden="false" customHeight="false" outlineLevel="0" collapsed="false">
      <c r="A27" s="18" t="n">
        <v>17</v>
      </c>
      <c r="B27" s="19"/>
      <c r="C27" s="19"/>
      <c r="D27" s="19"/>
      <c r="E27" s="19"/>
      <c r="F27" s="19"/>
      <c r="G27" s="19"/>
      <c r="H27" s="19"/>
      <c r="I27" s="20"/>
      <c r="J27" s="21" t="str">
        <f aca="false">IF(OR(I27="",H27=""),"",EDATE(I27,H27))</f>
        <v/>
      </c>
      <c r="K27" s="22" t="str">
        <f aca="true">IF(J27="","",J27-TODAY())</f>
        <v/>
      </c>
      <c r="L27" s="23" t="str">
        <f aca="false">IF(K27="","",IF(K27&lt;0,"OVERDUE",IF(K27&lt;=$L$7,"DUE SOON","OK")))</f>
        <v/>
      </c>
      <c r="M27" s="19"/>
      <c r="N27" s="19"/>
    </row>
    <row r="28" customFormat="false" ht="15" hidden="false" customHeight="false" outlineLevel="0" collapsed="false">
      <c r="A28" s="18" t="n">
        <v>18</v>
      </c>
      <c r="B28" s="19"/>
      <c r="C28" s="19"/>
      <c r="D28" s="19"/>
      <c r="E28" s="19"/>
      <c r="F28" s="19"/>
      <c r="G28" s="19"/>
      <c r="H28" s="19"/>
      <c r="I28" s="20"/>
      <c r="J28" s="21" t="str">
        <f aca="false">IF(OR(I28="",H28=""),"",EDATE(I28,H28))</f>
        <v/>
      </c>
      <c r="K28" s="22" t="str">
        <f aca="true">IF(J28="","",J28-TODAY())</f>
        <v/>
      </c>
      <c r="L28" s="23" t="str">
        <f aca="false">IF(K28="","",IF(K28&lt;0,"OVERDUE",IF(K28&lt;=$L$7,"DUE SOON","OK")))</f>
        <v/>
      </c>
      <c r="M28" s="19"/>
      <c r="N28" s="19"/>
    </row>
    <row r="29" customFormat="false" ht="15" hidden="false" customHeight="false" outlineLevel="0" collapsed="false">
      <c r="A29" s="18" t="n">
        <v>19</v>
      </c>
      <c r="B29" s="19"/>
      <c r="C29" s="19"/>
      <c r="D29" s="19"/>
      <c r="E29" s="19"/>
      <c r="F29" s="19"/>
      <c r="G29" s="19"/>
      <c r="H29" s="19"/>
      <c r="I29" s="20"/>
      <c r="J29" s="21" t="str">
        <f aca="false">IF(OR(I29="",H29=""),"",EDATE(I29,H29))</f>
        <v/>
      </c>
      <c r="K29" s="22" t="str">
        <f aca="true">IF(J29="","",J29-TODAY())</f>
        <v/>
      </c>
      <c r="L29" s="23" t="str">
        <f aca="false">IF(K29="","",IF(K29&lt;0,"OVERDUE",IF(K29&lt;=$L$7,"DUE SOON","OK")))</f>
        <v/>
      </c>
      <c r="M29" s="19"/>
      <c r="N29" s="19"/>
    </row>
    <row r="30" customFormat="false" ht="15" hidden="false" customHeight="false" outlineLevel="0" collapsed="false">
      <c r="A30" s="18" t="n">
        <v>20</v>
      </c>
      <c r="B30" s="19"/>
      <c r="C30" s="19"/>
      <c r="D30" s="19"/>
      <c r="E30" s="19"/>
      <c r="F30" s="19"/>
      <c r="G30" s="19"/>
      <c r="H30" s="19"/>
      <c r="I30" s="20"/>
      <c r="J30" s="21" t="str">
        <f aca="false">IF(OR(I30="",H30=""),"",EDATE(I30,H30))</f>
        <v/>
      </c>
      <c r="K30" s="22" t="str">
        <f aca="true">IF(J30="","",J30-TODAY())</f>
        <v/>
      </c>
      <c r="L30" s="23" t="str">
        <f aca="false">IF(K30="","",IF(K30&lt;0,"OVERDUE",IF(K30&lt;=$L$7,"DUE SOON","OK")))</f>
        <v/>
      </c>
      <c r="M30" s="19"/>
      <c r="N30" s="19"/>
    </row>
    <row r="31" customFormat="false" ht="15" hidden="false" customHeight="false" outlineLevel="0" collapsed="false">
      <c r="A31" s="18" t="n">
        <v>21</v>
      </c>
      <c r="B31" s="19"/>
      <c r="C31" s="19"/>
      <c r="D31" s="19"/>
      <c r="E31" s="19"/>
      <c r="F31" s="19"/>
      <c r="G31" s="19"/>
      <c r="H31" s="19"/>
      <c r="I31" s="20"/>
      <c r="J31" s="21" t="str">
        <f aca="false">IF(OR(I31="",H31=""),"",EDATE(I31,H31))</f>
        <v/>
      </c>
      <c r="K31" s="22" t="str">
        <f aca="true">IF(J31="","",J31-TODAY())</f>
        <v/>
      </c>
      <c r="L31" s="23" t="str">
        <f aca="false">IF(K31="","",IF(K31&lt;0,"OVERDUE",IF(K31&lt;=$L$7,"DUE SOON","OK")))</f>
        <v/>
      </c>
      <c r="M31" s="19"/>
      <c r="N31" s="19"/>
    </row>
    <row r="32" customFormat="false" ht="15" hidden="false" customHeight="false" outlineLevel="0" collapsed="false">
      <c r="A32" s="18" t="n">
        <v>22</v>
      </c>
      <c r="B32" s="19"/>
      <c r="C32" s="19"/>
      <c r="D32" s="19"/>
      <c r="E32" s="19"/>
      <c r="F32" s="19"/>
      <c r="G32" s="19"/>
      <c r="H32" s="19"/>
      <c r="I32" s="20"/>
      <c r="J32" s="21" t="str">
        <f aca="false">IF(OR(I32="",H32=""),"",EDATE(I32,H32))</f>
        <v/>
      </c>
      <c r="K32" s="22" t="str">
        <f aca="true">IF(J32="","",J32-TODAY())</f>
        <v/>
      </c>
      <c r="L32" s="23" t="str">
        <f aca="false">IF(K32="","",IF(K32&lt;0,"OVERDUE",IF(K32&lt;=$L$7,"DUE SOON","OK")))</f>
        <v/>
      </c>
      <c r="M32" s="19"/>
      <c r="N32" s="19"/>
    </row>
    <row r="33" customFormat="false" ht="15" hidden="false" customHeight="false" outlineLevel="0" collapsed="false">
      <c r="A33" s="18" t="n">
        <v>23</v>
      </c>
      <c r="B33" s="19"/>
      <c r="C33" s="19"/>
      <c r="D33" s="19"/>
      <c r="E33" s="19"/>
      <c r="F33" s="19"/>
      <c r="G33" s="19"/>
      <c r="H33" s="19"/>
      <c r="I33" s="20"/>
      <c r="J33" s="21" t="str">
        <f aca="false">IF(OR(I33="",H33=""),"",EDATE(I33,H33))</f>
        <v/>
      </c>
      <c r="K33" s="22" t="str">
        <f aca="true">IF(J33="","",J33-TODAY())</f>
        <v/>
      </c>
      <c r="L33" s="23" t="str">
        <f aca="false">IF(K33="","",IF(K33&lt;0,"OVERDUE",IF(K33&lt;=$L$7,"DUE SOON","OK")))</f>
        <v/>
      </c>
      <c r="M33" s="19"/>
      <c r="N33" s="19"/>
    </row>
    <row r="34" customFormat="false" ht="15" hidden="false" customHeight="false" outlineLevel="0" collapsed="false">
      <c r="A34" s="18" t="n">
        <v>24</v>
      </c>
      <c r="B34" s="19"/>
      <c r="C34" s="19"/>
      <c r="D34" s="19"/>
      <c r="E34" s="19"/>
      <c r="F34" s="19"/>
      <c r="G34" s="19"/>
      <c r="H34" s="19"/>
      <c r="I34" s="20"/>
      <c r="J34" s="21" t="str">
        <f aca="false">IF(OR(I34="",H34=""),"",EDATE(I34,H34))</f>
        <v/>
      </c>
      <c r="K34" s="22" t="str">
        <f aca="true">IF(J34="","",J34-TODAY())</f>
        <v/>
      </c>
      <c r="L34" s="23" t="str">
        <f aca="false">IF(K34="","",IF(K34&lt;0,"OVERDUE",IF(K34&lt;=$L$7,"DUE SOON","OK")))</f>
        <v/>
      </c>
      <c r="M34" s="19"/>
      <c r="N34" s="19"/>
    </row>
    <row r="35" customFormat="false" ht="15" hidden="false" customHeight="false" outlineLevel="0" collapsed="false">
      <c r="A35" s="18" t="n">
        <v>25</v>
      </c>
      <c r="B35" s="19"/>
      <c r="C35" s="19"/>
      <c r="D35" s="19"/>
      <c r="E35" s="19"/>
      <c r="F35" s="19"/>
      <c r="G35" s="19"/>
      <c r="H35" s="19"/>
      <c r="I35" s="20"/>
      <c r="J35" s="21" t="str">
        <f aca="false">IF(OR(I35="",H35=""),"",EDATE(I35,H35))</f>
        <v/>
      </c>
      <c r="K35" s="22" t="str">
        <f aca="true">IF(J35="","",J35-TODAY())</f>
        <v/>
      </c>
      <c r="L35" s="23" t="str">
        <f aca="false">IF(K35="","",IF(K35&lt;0,"OVERDUE",IF(K35&lt;=$L$7,"DUE SOON","OK")))</f>
        <v/>
      </c>
      <c r="M35" s="19"/>
      <c r="N35" s="19"/>
    </row>
    <row r="36" customFormat="false" ht="15" hidden="false" customHeight="false" outlineLevel="0" collapsed="false">
      <c r="A36" s="18" t="n">
        <v>26</v>
      </c>
      <c r="B36" s="19"/>
      <c r="C36" s="19"/>
      <c r="D36" s="19"/>
      <c r="E36" s="19"/>
      <c r="F36" s="19"/>
      <c r="G36" s="19"/>
      <c r="H36" s="19"/>
      <c r="I36" s="20"/>
      <c r="J36" s="21" t="str">
        <f aca="false">IF(OR(I36="",H36=""),"",EDATE(I36,H36))</f>
        <v/>
      </c>
      <c r="K36" s="22" t="str">
        <f aca="true">IF(J36="","",J36-TODAY())</f>
        <v/>
      </c>
      <c r="L36" s="23" t="str">
        <f aca="false">IF(K36="","",IF(K36&lt;0,"OVERDUE",IF(K36&lt;=$L$7,"DUE SOON","OK")))</f>
        <v/>
      </c>
      <c r="M36" s="19"/>
      <c r="N36" s="19"/>
    </row>
    <row r="37" customFormat="false" ht="15" hidden="false" customHeight="false" outlineLevel="0" collapsed="false">
      <c r="A37" s="18" t="n">
        <v>27</v>
      </c>
      <c r="B37" s="19"/>
      <c r="C37" s="19"/>
      <c r="D37" s="19"/>
      <c r="E37" s="19"/>
      <c r="F37" s="19"/>
      <c r="G37" s="19"/>
      <c r="H37" s="19"/>
      <c r="I37" s="20"/>
      <c r="J37" s="21" t="str">
        <f aca="false">IF(OR(I37="",H37=""),"",EDATE(I37,H37))</f>
        <v/>
      </c>
      <c r="K37" s="22" t="str">
        <f aca="true">IF(J37="","",J37-TODAY())</f>
        <v/>
      </c>
      <c r="L37" s="23" t="str">
        <f aca="false">IF(K37="","",IF(K37&lt;0,"OVERDUE",IF(K37&lt;=$L$7,"DUE SOON","OK")))</f>
        <v/>
      </c>
      <c r="M37" s="19"/>
      <c r="N37" s="19"/>
    </row>
    <row r="38" customFormat="false" ht="15" hidden="false" customHeight="false" outlineLevel="0" collapsed="false">
      <c r="A38" s="18" t="n">
        <v>28</v>
      </c>
      <c r="B38" s="19"/>
      <c r="C38" s="19"/>
      <c r="D38" s="19"/>
      <c r="E38" s="19"/>
      <c r="F38" s="19"/>
      <c r="G38" s="19"/>
      <c r="H38" s="19"/>
      <c r="I38" s="20"/>
      <c r="J38" s="21" t="str">
        <f aca="false">IF(OR(I38="",H38=""),"",EDATE(I38,H38))</f>
        <v/>
      </c>
      <c r="K38" s="22" t="str">
        <f aca="true">IF(J38="","",J38-TODAY())</f>
        <v/>
      </c>
      <c r="L38" s="23" t="str">
        <f aca="false">IF(K38="","",IF(K38&lt;0,"OVERDUE",IF(K38&lt;=$L$7,"DUE SOON","OK")))</f>
        <v/>
      </c>
      <c r="M38" s="19"/>
      <c r="N38" s="19"/>
    </row>
    <row r="39" customFormat="false" ht="15" hidden="false" customHeight="false" outlineLevel="0" collapsed="false">
      <c r="A39" s="18" t="n">
        <v>29</v>
      </c>
      <c r="B39" s="19"/>
      <c r="C39" s="19"/>
      <c r="D39" s="19"/>
      <c r="E39" s="19"/>
      <c r="F39" s="19"/>
      <c r="G39" s="19"/>
      <c r="H39" s="19"/>
      <c r="I39" s="20"/>
      <c r="J39" s="21" t="str">
        <f aca="false">IF(OR(I39="",H39=""),"",EDATE(I39,H39))</f>
        <v/>
      </c>
      <c r="K39" s="22" t="str">
        <f aca="true">IF(J39="","",J39-TODAY())</f>
        <v/>
      </c>
      <c r="L39" s="23" t="str">
        <f aca="false">IF(K39="","",IF(K39&lt;0,"OVERDUE",IF(K39&lt;=$L$7,"DUE SOON","OK")))</f>
        <v/>
      </c>
      <c r="M39" s="19"/>
      <c r="N39" s="19"/>
    </row>
    <row r="40" customFormat="false" ht="15" hidden="false" customHeight="false" outlineLevel="0" collapsed="false">
      <c r="A40" s="18" t="n">
        <v>30</v>
      </c>
      <c r="B40" s="19"/>
      <c r="C40" s="19"/>
      <c r="D40" s="19"/>
      <c r="E40" s="19"/>
      <c r="F40" s="19"/>
      <c r="G40" s="19"/>
      <c r="H40" s="19"/>
      <c r="I40" s="20"/>
      <c r="J40" s="21" t="str">
        <f aca="false">IF(OR(I40="",H40=""),"",EDATE(I40,H40))</f>
        <v/>
      </c>
      <c r="K40" s="22" t="str">
        <f aca="true">IF(J40="","",J40-TODAY())</f>
        <v/>
      </c>
      <c r="L40" s="23" t="str">
        <f aca="false">IF(K40="","",IF(K40&lt;0,"OVERDUE",IF(K40&lt;=$L$7,"DUE SOON","OK")))</f>
        <v/>
      </c>
      <c r="M40" s="19"/>
      <c r="N40" s="19"/>
    </row>
    <row r="41" customFormat="false" ht="15" hidden="false" customHeight="false" outlineLevel="0" collapsed="false">
      <c r="A41" s="18" t="n">
        <v>31</v>
      </c>
      <c r="B41" s="19"/>
      <c r="C41" s="19"/>
      <c r="D41" s="19"/>
      <c r="E41" s="19"/>
      <c r="F41" s="19"/>
      <c r="G41" s="19"/>
      <c r="H41" s="19"/>
      <c r="I41" s="20"/>
      <c r="J41" s="21" t="str">
        <f aca="false">IF(OR(I41="",H41=""),"",EDATE(I41,H41))</f>
        <v/>
      </c>
      <c r="K41" s="22" t="str">
        <f aca="true">IF(J41="","",J41-TODAY())</f>
        <v/>
      </c>
      <c r="L41" s="23" t="str">
        <f aca="false">IF(K41="","",IF(K41&lt;0,"OVERDUE",IF(K41&lt;=$L$7,"DUE SOON","OK")))</f>
        <v/>
      </c>
      <c r="M41" s="19"/>
      <c r="N41" s="19"/>
    </row>
    <row r="42" customFormat="false" ht="15" hidden="false" customHeight="false" outlineLevel="0" collapsed="false">
      <c r="A42" s="18" t="n">
        <v>32</v>
      </c>
      <c r="B42" s="19"/>
      <c r="C42" s="19"/>
      <c r="D42" s="19"/>
      <c r="E42" s="19"/>
      <c r="F42" s="19"/>
      <c r="G42" s="19"/>
      <c r="H42" s="19"/>
      <c r="I42" s="20"/>
      <c r="J42" s="21" t="str">
        <f aca="false">IF(OR(I42="",H42=""),"",EDATE(I42,H42))</f>
        <v/>
      </c>
      <c r="K42" s="22" t="str">
        <f aca="true">IF(J42="","",J42-TODAY())</f>
        <v/>
      </c>
      <c r="L42" s="23" t="str">
        <f aca="false">IF(K42="","",IF(K42&lt;0,"OVERDUE",IF(K42&lt;=$L$7,"DUE SOON","OK")))</f>
        <v/>
      </c>
      <c r="M42" s="19"/>
      <c r="N42" s="19"/>
    </row>
    <row r="43" customFormat="false" ht="15" hidden="false" customHeight="false" outlineLevel="0" collapsed="false">
      <c r="A43" s="18" t="n">
        <v>33</v>
      </c>
      <c r="B43" s="19"/>
      <c r="C43" s="19"/>
      <c r="D43" s="19"/>
      <c r="E43" s="19"/>
      <c r="F43" s="19"/>
      <c r="G43" s="19"/>
      <c r="H43" s="19"/>
      <c r="I43" s="20"/>
      <c r="J43" s="21" t="str">
        <f aca="false">IF(OR(I43="",H43=""),"",EDATE(I43,H43))</f>
        <v/>
      </c>
      <c r="K43" s="22" t="str">
        <f aca="true">IF(J43="","",J43-TODAY())</f>
        <v/>
      </c>
      <c r="L43" s="23" t="str">
        <f aca="false">IF(K43="","",IF(K43&lt;0,"OVERDUE",IF(K43&lt;=$L$7,"DUE SOON","OK")))</f>
        <v/>
      </c>
      <c r="M43" s="19"/>
      <c r="N43" s="19"/>
    </row>
    <row r="44" customFormat="false" ht="15" hidden="false" customHeight="false" outlineLevel="0" collapsed="false">
      <c r="A44" s="18" t="n">
        <v>34</v>
      </c>
      <c r="B44" s="19"/>
      <c r="C44" s="19"/>
      <c r="D44" s="19"/>
      <c r="E44" s="19"/>
      <c r="F44" s="19"/>
      <c r="G44" s="19"/>
      <c r="H44" s="19"/>
      <c r="I44" s="20"/>
      <c r="J44" s="21" t="str">
        <f aca="false">IF(OR(I44="",H44=""),"",EDATE(I44,H44))</f>
        <v/>
      </c>
      <c r="K44" s="22" t="str">
        <f aca="true">IF(J44="","",J44-TODAY())</f>
        <v/>
      </c>
      <c r="L44" s="23" t="str">
        <f aca="false">IF(K44="","",IF(K44&lt;0,"OVERDUE",IF(K44&lt;=$L$7,"DUE SOON","OK")))</f>
        <v/>
      </c>
      <c r="M44" s="19"/>
      <c r="N44" s="19"/>
    </row>
    <row r="45" customFormat="false" ht="15" hidden="false" customHeight="false" outlineLevel="0" collapsed="false">
      <c r="A45" s="18" t="n">
        <v>35</v>
      </c>
      <c r="B45" s="19"/>
      <c r="C45" s="19"/>
      <c r="D45" s="19"/>
      <c r="E45" s="19"/>
      <c r="F45" s="19"/>
      <c r="G45" s="19"/>
      <c r="H45" s="19"/>
      <c r="I45" s="20"/>
      <c r="J45" s="21" t="str">
        <f aca="false">IF(OR(I45="",H45=""),"",EDATE(I45,H45))</f>
        <v/>
      </c>
      <c r="K45" s="22" t="str">
        <f aca="true">IF(J45="","",J45-TODAY())</f>
        <v/>
      </c>
      <c r="L45" s="23" t="str">
        <f aca="false">IF(K45="","",IF(K45&lt;0,"OVERDUE",IF(K45&lt;=$L$7,"DUE SOON","OK")))</f>
        <v/>
      </c>
      <c r="M45" s="19"/>
      <c r="N45" s="19"/>
    </row>
    <row r="46" customFormat="false" ht="15" hidden="false" customHeight="false" outlineLevel="0" collapsed="false">
      <c r="A46" s="18" t="n">
        <v>36</v>
      </c>
      <c r="B46" s="19"/>
      <c r="C46" s="19"/>
      <c r="D46" s="19"/>
      <c r="E46" s="19"/>
      <c r="F46" s="19"/>
      <c r="G46" s="19"/>
      <c r="H46" s="19"/>
      <c r="I46" s="20"/>
      <c r="J46" s="21" t="str">
        <f aca="false">IF(OR(I46="",H46=""),"",EDATE(I46,H46))</f>
        <v/>
      </c>
      <c r="K46" s="22" t="str">
        <f aca="true">IF(J46="","",J46-TODAY())</f>
        <v/>
      </c>
      <c r="L46" s="23" t="str">
        <f aca="false">IF(K46="","",IF(K46&lt;0,"OVERDUE",IF(K46&lt;=$L$7,"DUE SOON","OK")))</f>
        <v/>
      </c>
      <c r="M46" s="19"/>
      <c r="N46" s="19"/>
    </row>
    <row r="47" customFormat="false" ht="15" hidden="false" customHeight="false" outlineLevel="0" collapsed="false">
      <c r="A47" s="18" t="n">
        <v>37</v>
      </c>
      <c r="B47" s="19"/>
      <c r="C47" s="19"/>
      <c r="D47" s="19"/>
      <c r="E47" s="19"/>
      <c r="F47" s="19"/>
      <c r="G47" s="19"/>
      <c r="H47" s="19"/>
      <c r="I47" s="20"/>
      <c r="J47" s="21" t="str">
        <f aca="false">IF(OR(I47="",H47=""),"",EDATE(I47,H47))</f>
        <v/>
      </c>
      <c r="K47" s="22" t="str">
        <f aca="true">IF(J47="","",J47-TODAY())</f>
        <v/>
      </c>
      <c r="L47" s="23" t="str">
        <f aca="false">IF(K47="","",IF(K47&lt;0,"OVERDUE",IF(K47&lt;=$L$7,"DUE SOON","OK")))</f>
        <v/>
      </c>
      <c r="M47" s="19"/>
      <c r="N47" s="19"/>
    </row>
    <row r="48" customFormat="false" ht="15" hidden="false" customHeight="false" outlineLevel="0" collapsed="false">
      <c r="A48" s="18" t="n">
        <v>38</v>
      </c>
      <c r="B48" s="19"/>
      <c r="C48" s="19"/>
      <c r="D48" s="19"/>
      <c r="E48" s="19"/>
      <c r="F48" s="19"/>
      <c r="G48" s="19"/>
      <c r="H48" s="19"/>
      <c r="I48" s="20"/>
      <c r="J48" s="21" t="str">
        <f aca="false">IF(OR(I48="",H48=""),"",EDATE(I48,H48))</f>
        <v/>
      </c>
      <c r="K48" s="22" t="str">
        <f aca="true">IF(J48="","",J48-TODAY())</f>
        <v/>
      </c>
      <c r="L48" s="23" t="str">
        <f aca="false">IF(K48="","",IF(K48&lt;0,"OVERDUE",IF(K48&lt;=$L$7,"DUE SOON","OK")))</f>
        <v/>
      </c>
      <c r="M48" s="19"/>
      <c r="N48" s="19"/>
    </row>
    <row r="49" customFormat="false" ht="15" hidden="false" customHeight="false" outlineLevel="0" collapsed="false">
      <c r="A49" s="18" t="n">
        <v>39</v>
      </c>
      <c r="B49" s="19"/>
      <c r="C49" s="19"/>
      <c r="D49" s="19"/>
      <c r="E49" s="19"/>
      <c r="F49" s="19"/>
      <c r="G49" s="19"/>
      <c r="H49" s="19"/>
      <c r="I49" s="20"/>
      <c r="J49" s="21" t="str">
        <f aca="false">IF(OR(I49="",H49=""),"",EDATE(I49,H49))</f>
        <v/>
      </c>
      <c r="K49" s="22" t="str">
        <f aca="true">IF(J49="","",J49-TODAY())</f>
        <v/>
      </c>
      <c r="L49" s="23" t="str">
        <f aca="false">IF(K49="","",IF(K49&lt;0,"OVERDUE",IF(K49&lt;=$L$7,"DUE SOON","OK")))</f>
        <v/>
      </c>
      <c r="M49" s="19"/>
      <c r="N49" s="19"/>
    </row>
    <row r="50" customFormat="false" ht="15" hidden="false" customHeight="false" outlineLevel="0" collapsed="false">
      <c r="A50" s="18" t="n">
        <v>40</v>
      </c>
      <c r="B50" s="19"/>
      <c r="C50" s="19"/>
      <c r="D50" s="19"/>
      <c r="E50" s="19"/>
      <c r="F50" s="19"/>
      <c r="G50" s="19"/>
      <c r="H50" s="19"/>
      <c r="I50" s="20"/>
      <c r="J50" s="21" t="str">
        <f aca="false">IF(OR(I50="",H50=""),"",EDATE(I50,H50))</f>
        <v/>
      </c>
      <c r="K50" s="22" t="str">
        <f aca="true">IF(J50="","",J50-TODAY())</f>
        <v/>
      </c>
      <c r="L50" s="23" t="str">
        <f aca="false">IF(K50="","",IF(K50&lt;0,"OVERDUE",IF(K50&lt;=$L$7,"DUE SOON","OK")))</f>
        <v/>
      </c>
      <c r="M50" s="19"/>
      <c r="N50" s="19"/>
    </row>
    <row r="51" customFormat="false" ht="15" hidden="false" customHeight="false" outlineLevel="0" collapsed="false">
      <c r="A51" s="24" t="s">
        <v>40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 t="n">
        <f aca="false">COUNTA($B$11:$B$50)</f>
        <v>8</v>
      </c>
      <c r="N51" s="25"/>
    </row>
    <row r="52" customFormat="false" ht="15" hidden="false" customHeight="false" outlineLevel="0" collapsed="false">
      <c r="A52" s="24" t="s">
        <v>41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5" t="n">
        <f aca="false">COUNTIF($L$11:$L$50,"OVERDUE")</f>
        <v>2</v>
      </c>
      <c r="N52" s="25"/>
    </row>
    <row r="53" customFormat="false" ht="15" hidden="false" customHeight="false" outlineLevel="0" collapsed="false">
      <c r="A53" s="24" t="s">
        <v>42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5" t="n">
        <f aca="false">COUNTIF($L$11:$L$50,"DUE SOON")</f>
        <v>2</v>
      </c>
      <c r="N53" s="25"/>
    </row>
    <row r="55" customFormat="false" ht="15" hidden="false" customHeight="true" outlineLevel="0" collapsed="false">
      <c r="A55" s="26" t="s">
        <v>43</v>
      </c>
      <c r="B55" s="26"/>
      <c r="C55" s="26"/>
      <c r="D55" s="26"/>
      <c r="E55" s="26"/>
      <c r="F55" s="26"/>
      <c r="G55" s="26"/>
      <c r="H55" s="26" t="s">
        <v>44</v>
      </c>
      <c r="I55" s="26"/>
      <c r="J55" s="26"/>
      <c r="K55" s="26"/>
      <c r="L55" s="26"/>
      <c r="M55" s="26"/>
      <c r="N55" s="26"/>
    </row>
    <row r="56" customFormat="false" ht="21.75" hidden="false" customHeight="true" outlineLevel="0" collapsed="false">
      <c r="A56" s="27" t="s">
        <v>45</v>
      </c>
      <c r="B56" s="27"/>
      <c r="C56" s="27"/>
      <c r="D56" s="27"/>
      <c r="E56" s="27"/>
      <c r="F56" s="27"/>
      <c r="G56" s="27"/>
      <c r="H56" s="27" t="s">
        <v>45</v>
      </c>
      <c r="I56" s="27"/>
      <c r="J56" s="27"/>
      <c r="K56" s="27"/>
      <c r="L56" s="27"/>
      <c r="M56" s="27"/>
      <c r="N56" s="27"/>
    </row>
    <row r="57" customFormat="false" ht="21.75" hidden="false" customHeight="true" outlineLevel="0" collapsed="false">
      <c r="A57" s="27" t="s">
        <v>46</v>
      </c>
      <c r="B57" s="27"/>
      <c r="C57" s="27"/>
      <c r="D57" s="27"/>
      <c r="E57" s="27"/>
      <c r="F57" s="27"/>
      <c r="G57" s="27"/>
      <c r="H57" s="27" t="s">
        <v>46</v>
      </c>
      <c r="I57" s="27"/>
      <c r="J57" s="27"/>
      <c r="K57" s="27"/>
      <c r="L57" s="27"/>
      <c r="M57" s="27"/>
      <c r="N57" s="27"/>
    </row>
    <row r="58" customFormat="false" ht="21.75" hidden="false" customHeight="true" outlineLevel="0" collapsed="false">
      <c r="A58" s="27" t="s">
        <v>47</v>
      </c>
      <c r="B58" s="27"/>
      <c r="C58" s="27"/>
      <c r="D58" s="27"/>
      <c r="E58" s="27"/>
      <c r="F58" s="27"/>
      <c r="G58" s="27"/>
      <c r="H58" s="27" t="s">
        <v>47</v>
      </c>
      <c r="I58" s="27"/>
      <c r="J58" s="27"/>
      <c r="K58" s="27"/>
      <c r="L58" s="27"/>
      <c r="M58" s="27"/>
      <c r="N58" s="27"/>
    </row>
  </sheetData>
  <mergeCells count="28">
    <mergeCell ref="A1:N1"/>
    <mergeCell ref="A2:G2"/>
    <mergeCell ref="H2:N2"/>
    <mergeCell ref="A3:N3"/>
    <mergeCell ref="A5:N5"/>
    <mergeCell ref="A6:D6"/>
    <mergeCell ref="E6:G6"/>
    <mergeCell ref="H6:K6"/>
    <mergeCell ref="L6:N6"/>
    <mergeCell ref="A7:D7"/>
    <mergeCell ref="E7:G7"/>
    <mergeCell ref="H7:K7"/>
    <mergeCell ref="L7:N7"/>
    <mergeCell ref="A9:N9"/>
    <mergeCell ref="A51:L51"/>
    <mergeCell ref="M51:N51"/>
    <mergeCell ref="A52:L52"/>
    <mergeCell ref="M52:N52"/>
    <mergeCell ref="A53:L53"/>
    <mergeCell ref="M53:N53"/>
    <mergeCell ref="A55:G55"/>
    <mergeCell ref="H55:N55"/>
    <mergeCell ref="A56:G56"/>
    <mergeCell ref="H56:N56"/>
    <mergeCell ref="A57:G57"/>
    <mergeCell ref="H57:N57"/>
    <mergeCell ref="A58:G58"/>
    <mergeCell ref="H58:N58"/>
  </mergeCells>
  <conditionalFormatting sqref="A1:N6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Calibration Master List and Due Date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