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Example!$A$1:$L$50</definedName>
    <definedName function="false" hidden="false" localSheetId="1" name="_xlnm.Print_Area" vbProcedure="false">Template!$A$1:$L$50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<sst xmlns="http://schemas.openxmlformats.org/spreadsheetml/2006/main" count="104" uniqueCount="59">
  <si>
    <t xml:space="preserve">HOW TO USE: INSTRUMENT CABLE INSULATION RESISTANCE TEST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</si>
  <si>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</si>
  <si>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</si>
  <si>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</si>
  <si>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</si>
  <si>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test instrument and minimum acceptable IR from the specification.</t>
  </si>
  <si>
    <t xml:space="preserve">2. Disconnect both ends and isolate electronics.</t>
  </si>
  <si>
    <t xml:space="preserve">3. Test core to core, core to earth and core to screen at the specified voltage.</t>
  </si>
  <si>
    <t xml:space="preserve">4. Record the lowest reading for each test.</t>
  </si>
  <si>
    <t xml:space="preserve">5. Investigate and retest any failed cable.</t>
  </si>
  <si>
    <t xml:space="preserve">What the formulas do</t>
  </si>
  <si>
    <t xml:space="preserve">• Result = PASS if the lowest of the three readings ≥ minimum IR.</t>
  </si>
  <si>
    <t xml:space="preserve">• Totals at the bottom.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</si>
  <si>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</si>
  <si>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</si>
  <si>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CABLE INSULATION RESISTANCE TEST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</si>
  <si>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</si>
  <si>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</si>
  <si>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</si>
  <si>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Test details</t>
  </si>
  <si>
    <t xml:space="preserve">Area / system</t>
  </si>
  <si>
    <t xml:space="preserve">Insulation tester and cert. no</t>
  </si>
  <si>
    <t xml:space="preserve">Minimum acceptable IR (MΩ)</t>
  </si>
  <si>
    <t xml:space="preserve">Date</t>
  </si>
  <si>
    <t xml:space="preserve">Insulation resistance results</t>
  </si>
  <si>
    <t xml:space="preserve">No</t>
  </si>
  <si>
    <t xml:space="preserve">Cable tag</t>
  </si>
  <si>
    <t xml:space="preserve">From</t>
  </si>
  <si>
    <t xml:space="preserve">To</t>
  </si>
  <si>
    <t xml:space="preserve">Cores</t>
  </si>
  <si>
    <t xml:space="preserve">Test voltage (V)</t>
  </si>
  <si>
    <t xml:space="preserve">Core to core (MΩ)</t>
  </si>
  <si>
    <t xml:space="preserve">Core to earth (MΩ)</t>
  </si>
  <si>
    <t xml:space="preserve">Core to screen (MΩ)</t>
  </si>
  <si>
    <t xml:space="preserve">Result</t>
  </si>
  <si>
    <t xml:space="preserve">By</t>
  </si>
  <si>
    <t xml:space="preserve">Remarks</t>
  </si>
  <si>
    <t xml:space="preserve">Cables tested</t>
  </si>
  <si>
    <t xml:space="preserve">Cables failed</t>
  </si>
  <si>
    <t xml:space="preserve">Disconnect cables from instruments and system cards before testing: test voltage can damage electronics. Discharge cores after testing. Use the minimum IR from your project specification.</t>
  </si>
  <si>
    <t xml:space="preserve">Tested by</t>
  </si>
  <si>
    <t xml:space="preserve">Witnessed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</si>
  <si>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</si>
  <si>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</si>
  <si>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</si>
  <si>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</si>
  <si>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</si>
  <si>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IR TEST 001      Rev: 0</t>
  </si>
  <si>
    <t xml:space="preserve">Area 200, SYS 300</t>
  </si>
  <si>
    <t xml:space="preserve">IR tester, CC 24801</t>
  </si>
  <si>
    <t xml:space="preserve">IC 2001</t>
  </si>
  <si>
    <t xml:space="preserve">PT 2101</t>
  </si>
  <si>
    <t xml:space="preserve">JB 2001</t>
  </si>
  <si>
    <t xml:space="preserve">Tech A</t>
  </si>
  <si>
    <t xml:space="preserve">MC 2001</t>
  </si>
  <si>
    <t xml:space="preserve">MAR 01</t>
  </si>
  <si>
    <t xml:space="preserve">IC 2002</t>
  </si>
  <si>
    <t xml:space="preserve">TT 2102</t>
  </si>
  <si>
    <t xml:space="preserve">Low to earth, water in gland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</si>
</sst>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8"/>
    <col collapsed="false" customWidth="true" hidden="false" outlineLevel="0" max="6" min="6" style="0" width="9"/>
    <col collapsed="false" customWidth="true" hidden="false" outlineLevel="0" max="9" min="7" style="0" width="10"/>
    <col collapsed="false" customWidth="true" hidden="false" outlineLevel="0" max="10" min="10" style="0" width="9"/>
    <col collapsed="false" customWidth="true" hidden="false" outlineLevel="0" max="11" min="11" style="0" width="10"/>
    <col collapsed="false" customWidth="true" hidden="false" outlineLevel="0" max="12" min="12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0"/>
      <c r="G2" s="11" t="s">
        <v>17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/>
      <c r="E6" s="15"/>
      <c r="F6" s="15"/>
      <c r="G6" s="14" t="s">
        <v>21</v>
      </c>
      <c r="H6" s="14"/>
      <c r="I6" s="14"/>
      <c r="J6" s="15"/>
      <c r="K6" s="15"/>
      <c r="L6" s="15"/>
    </row>
    <row r="7" customFormat="false" ht="15" hidden="false" customHeight="true" outlineLevel="0" collapsed="false">
      <c r="A7" s="14" t="s">
        <v>22</v>
      </c>
      <c r="B7" s="14"/>
      <c r="C7" s="14"/>
      <c r="D7" s="15"/>
      <c r="E7" s="15"/>
      <c r="F7" s="15"/>
      <c r="G7" s="14" t="s">
        <v>23</v>
      </c>
      <c r="H7" s="14"/>
      <c r="I7" s="14"/>
      <c r="J7" s="16"/>
      <c r="K7" s="16"/>
      <c r="L7" s="16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45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</row>
    <row r="11" customFormat="false" ht="15" hidden="false" customHeight="false" outlineLevel="0" collapsed="false">
      <c r="A11" s="18" t="n">
        <v>1</v>
      </c>
      <c r="B11" s="19"/>
      <c r="C11" s="20"/>
      <c r="D11" s="20"/>
      <c r="E11" s="21"/>
      <c r="F11" s="21"/>
      <c r="G11" s="21"/>
      <c r="H11" s="21"/>
      <c r="I11" s="21"/>
      <c r="J11" s="22" t="str">
        <f aca="false">IF(COUNT(G11,H11,I11)=0,"",IF(MIN(G11,H11,I11)&gt;=$D$7,"PASS","FAIL"))</f>
        <v/>
      </c>
      <c r="K11" s="19"/>
      <c r="L11" s="20"/>
    </row>
    <row r="12" customFormat="false" ht="15" hidden="false" customHeight="false" outlineLevel="0" collapsed="false">
      <c r="A12" s="18" t="n">
        <v>2</v>
      </c>
      <c r="B12" s="19"/>
      <c r="C12" s="20"/>
      <c r="D12" s="20"/>
      <c r="E12" s="21"/>
      <c r="F12" s="21"/>
      <c r="G12" s="21"/>
      <c r="H12" s="21"/>
      <c r="I12" s="21"/>
      <c r="J12" s="22" t="str">
        <f aca="false">IF(COUNT(G12,H12,I12)=0,"",IF(MIN(G12,H12,I12)&gt;=$D$7,"PASS","FAIL"))</f>
        <v/>
      </c>
      <c r="K12" s="19"/>
      <c r="L12" s="20"/>
    </row>
    <row r="13" customFormat="false" ht="15" hidden="false" customHeight="false" outlineLevel="0" collapsed="false">
      <c r="A13" s="18" t="n">
        <v>3</v>
      </c>
      <c r="B13" s="19"/>
      <c r="C13" s="20"/>
      <c r="D13" s="20"/>
      <c r="E13" s="21"/>
      <c r="F13" s="21"/>
      <c r="G13" s="21"/>
      <c r="H13" s="21"/>
      <c r="I13" s="21"/>
      <c r="J13" s="22" t="str">
        <f aca="false">IF(COUNT(G13,H13,I13)=0,"",IF(MIN(G13,H13,I13)&gt;=$D$7,"PASS","FAIL"))</f>
        <v/>
      </c>
      <c r="K13" s="19"/>
      <c r="L13" s="20"/>
    </row>
    <row r="14" customFormat="false" ht="15" hidden="false" customHeight="false" outlineLevel="0" collapsed="false">
      <c r="A14" s="18" t="n">
        <v>4</v>
      </c>
      <c r="B14" s="19"/>
      <c r="C14" s="20"/>
      <c r="D14" s="20"/>
      <c r="E14" s="21"/>
      <c r="F14" s="21"/>
      <c r="G14" s="21"/>
      <c r="H14" s="21"/>
      <c r="I14" s="21"/>
      <c r="J14" s="22" t="str">
        <f aca="false">IF(COUNT(G14,H14,I14)=0,"",IF(MIN(G14,H14,I14)&gt;=$D$7,"PASS","FAIL"))</f>
        <v/>
      </c>
      <c r="K14" s="19"/>
      <c r="L14" s="20"/>
    </row>
    <row r="15" customFormat="false" ht="15" hidden="false" customHeight="false" outlineLevel="0" collapsed="false">
      <c r="A15" s="18" t="n">
        <v>5</v>
      </c>
      <c r="B15" s="19"/>
      <c r="C15" s="20"/>
      <c r="D15" s="20"/>
      <c r="E15" s="21"/>
      <c r="F15" s="21"/>
      <c r="G15" s="21"/>
      <c r="H15" s="21"/>
      <c r="I15" s="21"/>
      <c r="J15" s="22" t="str">
        <f aca="false">IF(COUNT(G15,H15,I15)=0,"",IF(MIN(G15,H15,I15)&gt;=$D$7,"PASS","FAIL"))</f>
        <v/>
      </c>
      <c r="K15" s="19"/>
      <c r="L15" s="20"/>
    </row>
    <row r="16" customFormat="false" ht="15" hidden="false" customHeight="false" outlineLevel="0" collapsed="false">
      <c r="A16" s="18" t="n">
        <v>6</v>
      </c>
      <c r="B16" s="19"/>
      <c r="C16" s="20"/>
      <c r="D16" s="20"/>
      <c r="E16" s="21"/>
      <c r="F16" s="21"/>
      <c r="G16" s="21"/>
      <c r="H16" s="21"/>
      <c r="I16" s="21"/>
      <c r="J16" s="22" t="str">
        <f aca="false">IF(COUNT(G16,H16,I16)=0,"",IF(MIN(G16,H16,I16)&gt;=$D$7,"PASS","FAIL"))</f>
        <v/>
      </c>
      <c r="K16" s="19"/>
      <c r="L16" s="20"/>
    </row>
    <row r="17" customFormat="false" ht="15" hidden="false" customHeight="false" outlineLevel="0" collapsed="false">
      <c r="A17" s="18" t="n">
        <v>7</v>
      </c>
      <c r="B17" s="19"/>
      <c r="C17" s="20"/>
      <c r="D17" s="20"/>
      <c r="E17" s="21"/>
      <c r="F17" s="21"/>
      <c r="G17" s="21"/>
      <c r="H17" s="21"/>
      <c r="I17" s="21"/>
      <c r="J17" s="22" t="str">
        <f aca="false">IF(COUNT(G17,H17,I17)=0,"",IF(MIN(G17,H17,I17)&gt;=$D$7,"PASS","FAIL"))</f>
        <v/>
      </c>
      <c r="K17" s="19"/>
      <c r="L17" s="20"/>
    </row>
    <row r="18" customFormat="false" ht="15" hidden="false" customHeight="false" outlineLevel="0" collapsed="false">
      <c r="A18" s="18" t="n">
        <v>8</v>
      </c>
      <c r="B18" s="19"/>
      <c r="C18" s="20"/>
      <c r="D18" s="20"/>
      <c r="E18" s="21"/>
      <c r="F18" s="21"/>
      <c r="G18" s="21"/>
      <c r="H18" s="21"/>
      <c r="I18" s="21"/>
      <c r="J18" s="22" t="str">
        <f aca="false">IF(COUNT(G18,H18,I18)=0,"",IF(MIN(G18,H18,I18)&gt;=$D$7,"PASS","FAIL"))</f>
        <v/>
      </c>
      <c r="K18" s="19"/>
      <c r="L18" s="20"/>
    </row>
    <row r="19" customFormat="false" ht="15" hidden="false" customHeight="false" outlineLevel="0" collapsed="false">
      <c r="A19" s="18" t="n">
        <v>9</v>
      </c>
      <c r="B19" s="19"/>
      <c r="C19" s="20"/>
      <c r="D19" s="20"/>
      <c r="E19" s="21"/>
      <c r="F19" s="21"/>
      <c r="G19" s="21"/>
      <c r="H19" s="21"/>
      <c r="I19" s="21"/>
      <c r="J19" s="22" t="str">
        <f aca="false">IF(COUNT(G19,H19,I19)=0,"",IF(MIN(G19,H19,I19)&gt;=$D$7,"PASS","FAIL"))</f>
        <v/>
      </c>
      <c r="K19" s="19"/>
      <c r="L19" s="20"/>
    </row>
    <row r="20" customFormat="false" ht="15" hidden="false" customHeight="false" outlineLevel="0" collapsed="false">
      <c r="A20" s="18" t="n">
        <v>10</v>
      </c>
      <c r="B20" s="19"/>
      <c r="C20" s="20"/>
      <c r="D20" s="20"/>
      <c r="E20" s="21"/>
      <c r="F20" s="21"/>
      <c r="G20" s="21"/>
      <c r="H20" s="21"/>
      <c r="I20" s="21"/>
      <c r="J20" s="22" t="str">
        <f aca="false">IF(COUNT(G20,H20,I20)=0,"",IF(MIN(G20,H20,I20)&gt;=$D$7,"PASS","FAIL"))</f>
        <v/>
      </c>
      <c r="K20" s="19"/>
      <c r="L20" s="20"/>
    </row>
    <row r="21" customFormat="false" ht="15" hidden="false" customHeight="false" outlineLevel="0" collapsed="false">
      <c r="A21" s="18" t="n">
        <v>11</v>
      </c>
      <c r="B21" s="19"/>
      <c r="C21" s="20"/>
      <c r="D21" s="20"/>
      <c r="E21" s="21"/>
      <c r="F21" s="21"/>
      <c r="G21" s="21"/>
      <c r="H21" s="21"/>
      <c r="I21" s="21"/>
      <c r="J21" s="22" t="str">
        <f aca="false">IF(COUNT(G21,H21,I21)=0,"",IF(MIN(G21,H21,I21)&gt;=$D$7,"PASS","FAIL"))</f>
        <v/>
      </c>
      <c r="K21" s="19"/>
      <c r="L21" s="20"/>
    </row>
    <row r="22" customFormat="false" ht="15" hidden="false" customHeight="false" outlineLevel="0" collapsed="false">
      <c r="A22" s="18" t="n">
        <v>12</v>
      </c>
      <c r="B22" s="19"/>
      <c r="C22" s="20"/>
      <c r="D22" s="20"/>
      <c r="E22" s="21"/>
      <c r="F22" s="21"/>
      <c r="G22" s="21"/>
      <c r="H22" s="21"/>
      <c r="I22" s="21"/>
      <c r="J22" s="22" t="str">
        <f aca="false">IF(COUNT(G22,H22,I22)=0,"",IF(MIN(G22,H22,I22)&gt;=$D$7,"PASS","FAIL"))</f>
        <v/>
      </c>
      <c r="K22" s="19"/>
      <c r="L22" s="20"/>
    </row>
    <row r="23" customFormat="false" ht="15" hidden="false" customHeight="false" outlineLevel="0" collapsed="false">
      <c r="A23" s="18" t="n">
        <v>13</v>
      </c>
      <c r="B23" s="19"/>
      <c r="C23" s="20"/>
      <c r="D23" s="20"/>
      <c r="E23" s="21"/>
      <c r="F23" s="21"/>
      <c r="G23" s="21"/>
      <c r="H23" s="21"/>
      <c r="I23" s="21"/>
      <c r="J23" s="22" t="str">
        <f aca="false">IF(COUNT(G23,H23,I23)=0,"",IF(MIN(G23,H23,I23)&gt;=$D$7,"PASS","FAIL"))</f>
        <v/>
      </c>
      <c r="K23" s="19"/>
      <c r="L23" s="20"/>
    </row>
    <row r="24" customFormat="false" ht="15" hidden="false" customHeight="false" outlineLevel="0" collapsed="false">
      <c r="A24" s="18" t="n">
        <v>14</v>
      </c>
      <c r="B24" s="19"/>
      <c r="C24" s="20"/>
      <c r="D24" s="20"/>
      <c r="E24" s="21"/>
      <c r="F24" s="21"/>
      <c r="G24" s="21"/>
      <c r="H24" s="21"/>
      <c r="I24" s="21"/>
      <c r="J24" s="22" t="str">
        <f aca="false">IF(COUNT(G24,H24,I24)=0,"",IF(MIN(G24,H24,I24)&gt;=$D$7,"PASS","FAIL"))</f>
        <v/>
      </c>
      <c r="K24" s="19"/>
      <c r="L24" s="20"/>
    </row>
    <row r="25" customFormat="false" ht="15" hidden="false" customHeight="false" outlineLevel="0" collapsed="false">
      <c r="A25" s="18" t="n">
        <v>15</v>
      </c>
      <c r="B25" s="19"/>
      <c r="C25" s="20"/>
      <c r="D25" s="20"/>
      <c r="E25" s="21"/>
      <c r="F25" s="21"/>
      <c r="G25" s="21"/>
      <c r="H25" s="21"/>
      <c r="I25" s="21"/>
      <c r="J25" s="22" t="str">
        <f aca="false">IF(COUNT(G25,H25,I25)=0,"",IF(MIN(G25,H25,I25)&gt;=$D$7,"PASS","FAIL"))</f>
        <v/>
      </c>
      <c r="K25" s="19"/>
      <c r="L25" s="20"/>
    </row>
    <row r="26" customFormat="false" ht="15" hidden="false" customHeight="false" outlineLevel="0" collapsed="false">
      <c r="A26" s="18" t="n">
        <v>16</v>
      </c>
      <c r="B26" s="19"/>
      <c r="C26" s="20"/>
      <c r="D26" s="20"/>
      <c r="E26" s="21"/>
      <c r="F26" s="21"/>
      <c r="G26" s="21"/>
      <c r="H26" s="21"/>
      <c r="I26" s="21"/>
      <c r="J26" s="22" t="str">
        <f aca="false">IF(COUNT(G26,H26,I26)=0,"",IF(MIN(G26,H26,I26)&gt;=$D$7,"PASS","FAIL"))</f>
        <v/>
      </c>
      <c r="K26" s="19"/>
      <c r="L26" s="20"/>
    </row>
    <row r="27" customFormat="false" ht="15" hidden="false" customHeight="false" outlineLevel="0" collapsed="false">
      <c r="A27" s="18" t="n">
        <v>17</v>
      </c>
      <c r="B27" s="19"/>
      <c r="C27" s="20"/>
      <c r="D27" s="20"/>
      <c r="E27" s="21"/>
      <c r="F27" s="21"/>
      <c r="G27" s="21"/>
      <c r="H27" s="21"/>
      <c r="I27" s="21"/>
      <c r="J27" s="22" t="str">
        <f aca="false">IF(COUNT(G27,H27,I27)=0,"",IF(MIN(G27,H27,I27)&gt;=$D$7,"PASS","FAIL"))</f>
        <v/>
      </c>
      <c r="K27" s="19"/>
      <c r="L27" s="20"/>
    </row>
    <row r="28" customFormat="false" ht="15" hidden="false" customHeight="false" outlineLevel="0" collapsed="false">
      <c r="A28" s="18" t="n">
        <v>18</v>
      </c>
      <c r="B28" s="19"/>
      <c r="C28" s="20"/>
      <c r="D28" s="20"/>
      <c r="E28" s="21"/>
      <c r="F28" s="21"/>
      <c r="G28" s="21"/>
      <c r="H28" s="21"/>
      <c r="I28" s="21"/>
      <c r="J28" s="22" t="str">
        <f aca="false">IF(COUNT(G28,H28,I28)=0,"",IF(MIN(G28,H28,I28)&gt;=$D$7,"PASS","FAIL"))</f>
        <v/>
      </c>
      <c r="K28" s="19"/>
      <c r="L28" s="20"/>
    </row>
    <row r="29" customFormat="false" ht="15" hidden="false" customHeight="false" outlineLevel="0" collapsed="false">
      <c r="A29" s="18" t="n">
        <v>19</v>
      </c>
      <c r="B29" s="19"/>
      <c r="C29" s="20"/>
      <c r="D29" s="20"/>
      <c r="E29" s="21"/>
      <c r="F29" s="21"/>
      <c r="G29" s="21"/>
      <c r="H29" s="21"/>
      <c r="I29" s="21"/>
      <c r="J29" s="22" t="str">
        <f aca="false">IF(COUNT(G29,H29,I29)=0,"",IF(MIN(G29,H29,I29)&gt;=$D$7,"PASS","FAIL"))</f>
        <v/>
      </c>
      <c r="K29" s="19"/>
      <c r="L29" s="20"/>
    </row>
    <row r="30" customFormat="false" ht="15" hidden="false" customHeight="false" outlineLevel="0" collapsed="false">
      <c r="A30" s="18" t="n">
        <v>20</v>
      </c>
      <c r="B30" s="19"/>
      <c r="C30" s="20"/>
      <c r="D30" s="20"/>
      <c r="E30" s="21"/>
      <c r="F30" s="21"/>
      <c r="G30" s="21"/>
      <c r="H30" s="21"/>
      <c r="I30" s="21"/>
      <c r="J30" s="22" t="str">
        <f aca="false">IF(COUNT(G30,H30,I30)=0,"",IF(MIN(G30,H30,I30)&gt;=$D$7,"PASS","FAIL"))</f>
        <v/>
      </c>
      <c r="K30" s="19"/>
      <c r="L30" s="20"/>
    </row>
    <row r="31" customFormat="false" ht="15" hidden="false" customHeight="false" outlineLevel="0" collapsed="false">
      <c r="A31" s="18" t="n">
        <v>21</v>
      </c>
      <c r="B31" s="19"/>
      <c r="C31" s="20"/>
      <c r="D31" s="20"/>
      <c r="E31" s="21"/>
      <c r="F31" s="21"/>
      <c r="G31" s="21"/>
      <c r="H31" s="21"/>
      <c r="I31" s="21"/>
      <c r="J31" s="22" t="str">
        <f aca="false">IF(COUNT(G31,H31,I31)=0,"",IF(MIN(G31,H31,I31)&gt;=$D$7,"PASS","FAIL"))</f>
        <v/>
      </c>
      <c r="K31" s="19"/>
      <c r="L31" s="20"/>
    </row>
    <row r="32" customFormat="false" ht="15" hidden="false" customHeight="false" outlineLevel="0" collapsed="false">
      <c r="A32" s="18" t="n">
        <v>22</v>
      </c>
      <c r="B32" s="19"/>
      <c r="C32" s="20"/>
      <c r="D32" s="20"/>
      <c r="E32" s="21"/>
      <c r="F32" s="21"/>
      <c r="G32" s="21"/>
      <c r="H32" s="21"/>
      <c r="I32" s="21"/>
      <c r="J32" s="22" t="str">
        <f aca="false">IF(COUNT(G32,H32,I32)=0,"",IF(MIN(G32,H32,I32)&gt;=$D$7,"PASS","FAIL"))</f>
        <v/>
      </c>
      <c r="K32" s="19"/>
      <c r="L32" s="20"/>
    </row>
    <row r="33" customFormat="false" ht="15" hidden="false" customHeight="false" outlineLevel="0" collapsed="false">
      <c r="A33" s="18" t="n">
        <v>23</v>
      </c>
      <c r="B33" s="19"/>
      <c r="C33" s="20"/>
      <c r="D33" s="20"/>
      <c r="E33" s="21"/>
      <c r="F33" s="21"/>
      <c r="G33" s="21"/>
      <c r="H33" s="21"/>
      <c r="I33" s="21"/>
      <c r="J33" s="22" t="str">
        <f aca="false">IF(COUNT(G33,H33,I33)=0,"",IF(MIN(G33,H33,I33)&gt;=$D$7,"PASS","FAIL"))</f>
        <v/>
      </c>
      <c r="K33" s="19"/>
      <c r="L33" s="20"/>
    </row>
    <row r="34" customFormat="false" ht="15" hidden="false" customHeight="false" outlineLevel="0" collapsed="false">
      <c r="A34" s="18" t="n">
        <v>24</v>
      </c>
      <c r="B34" s="19"/>
      <c r="C34" s="20"/>
      <c r="D34" s="20"/>
      <c r="E34" s="21"/>
      <c r="F34" s="21"/>
      <c r="G34" s="21"/>
      <c r="H34" s="21"/>
      <c r="I34" s="21"/>
      <c r="J34" s="22" t="str">
        <f aca="false">IF(COUNT(G34,H34,I34)=0,"",IF(MIN(G34,H34,I34)&gt;=$D$7,"PASS","FAIL"))</f>
        <v/>
      </c>
      <c r="K34" s="19"/>
      <c r="L34" s="20"/>
    </row>
    <row r="35" customFormat="false" ht="15" hidden="false" customHeight="false" outlineLevel="0" collapsed="false">
      <c r="A35" s="18" t="n">
        <v>25</v>
      </c>
      <c r="B35" s="19"/>
      <c r="C35" s="20"/>
      <c r="D35" s="20"/>
      <c r="E35" s="21"/>
      <c r="F35" s="21"/>
      <c r="G35" s="21"/>
      <c r="H35" s="21"/>
      <c r="I35" s="21"/>
      <c r="J35" s="22" t="str">
        <f aca="false">IF(COUNT(G35,H35,I35)=0,"",IF(MIN(G35,H35,I35)&gt;=$D$7,"PASS","FAIL"))</f>
        <v/>
      </c>
      <c r="K35" s="19"/>
      <c r="L35" s="20"/>
    </row>
    <row r="36" customFormat="false" ht="15" hidden="false" customHeight="false" outlineLevel="0" collapsed="false">
      <c r="A36" s="18" t="n">
        <v>26</v>
      </c>
      <c r="B36" s="19"/>
      <c r="C36" s="20"/>
      <c r="D36" s="20"/>
      <c r="E36" s="21"/>
      <c r="F36" s="21"/>
      <c r="G36" s="21"/>
      <c r="H36" s="21"/>
      <c r="I36" s="21"/>
      <c r="J36" s="22" t="str">
        <f aca="false">IF(COUNT(G36,H36,I36)=0,"",IF(MIN(G36,H36,I36)&gt;=$D$7,"PASS","FAIL"))</f>
        <v/>
      </c>
      <c r="K36" s="19"/>
      <c r="L36" s="20"/>
    </row>
    <row r="37" customFormat="false" ht="15" hidden="false" customHeight="false" outlineLevel="0" collapsed="false">
      <c r="A37" s="18" t="n">
        <v>27</v>
      </c>
      <c r="B37" s="19"/>
      <c r="C37" s="20"/>
      <c r="D37" s="20"/>
      <c r="E37" s="21"/>
      <c r="F37" s="21"/>
      <c r="G37" s="21"/>
      <c r="H37" s="21"/>
      <c r="I37" s="21"/>
      <c r="J37" s="22" t="str">
        <f aca="false">IF(COUNT(G37,H37,I37)=0,"",IF(MIN(G37,H37,I37)&gt;=$D$7,"PASS","FAIL"))</f>
        <v/>
      </c>
      <c r="K37" s="19"/>
      <c r="L37" s="20"/>
    </row>
    <row r="38" customFormat="false" ht="15" hidden="false" customHeight="false" outlineLevel="0" collapsed="false">
      <c r="A38" s="18" t="n">
        <v>28</v>
      </c>
      <c r="B38" s="19"/>
      <c r="C38" s="20"/>
      <c r="D38" s="20"/>
      <c r="E38" s="21"/>
      <c r="F38" s="21"/>
      <c r="G38" s="21"/>
      <c r="H38" s="21"/>
      <c r="I38" s="21"/>
      <c r="J38" s="22" t="str">
        <f aca="false">IF(COUNT(G38,H38,I38)=0,"",IF(MIN(G38,H38,I38)&gt;=$D$7,"PASS","FAIL"))</f>
        <v/>
      </c>
      <c r="K38" s="19"/>
      <c r="L38" s="20"/>
    </row>
    <row r="39" customFormat="false" ht="15" hidden="false" customHeight="false" outlineLevel="0" collapsed="false">
      <c r="A39" s="18" t="n">
        <v>29</v>
      </c>
      <c r="B39" s="19"/>
      <c r="C39" s="20"/>
      <c r="D39" s="20"/>
      <c r="E39" s="21"/>
      <c r="F39" s="21"/>
      <c r="G39" s="21"/>
      <c r="H39" s="21"/>
      <c r="I39" s="21"/>
      <c r="J39" s="22" t="str">
        <f aca="false">IF(COUNT(G39,H39,I39)=0,"",IF(MIN(G39,H39,I39)&gt;=$D$7,"PASS","FAIL"))</f>
        <v/>
      </c>
      <c r="K39" s="19"/>
      <c r="L39" s="20"/>
    </row>
    <row r="40" customFormat="false" ht="15" hidden="false" customHeight="false" outlineLevel="0" collapsed="false">
      <c r="A40" s="18" t="n">
        <v>30</v>
      </c>
      <c r="B40" s="19"/>
      <c r="C40" s="20"/>
      <c r="D40" s="20"/>
      <c r="E40" s="21"/>
      <c r="F40" s="21"/>
      <c r="G40" s="21"/>
      <c r="H40" s="21"/>
      <c r="I40" s="21"/>
      <c r="J40" s="22" t="str">
        <f aca="false">IF(COUNT(G40,H40,I40)=0,"",IF(MIN(G40,H40,I40)&gt;=$D$7,"PASS","FAIL"))</f>
        <v/>
      </c>
      <c r="K40" s="19"/>
      <c r="L40" s="20"/>
    </row>
    <row r="41" customFormat="false" ht="15" hidden="false" customHeight="false" outlineLevel="0" collapsed="false">
      <c r="A41" s="23" t="s">
        <v>37</v>
      </c>
      <c r="B41" s="23"/>
      <c r="C41" s="23"/>
      <c r="D41" s="23"/>
      <c r="E41" s="23"/>
      <c r="F41" s="23"/>
      <c r="G41" s="23"/>
      <c r="H41" s="23"/>
      <c r="I41" s="23"/>
      <c r="J41" s="23"/>
      <c r="K41" s="24" t="n">
        <f aca="false">COUNTA($B$11:$B$40)</f>
        <v>0</v>
      </c>
      <c r="L41" s="24"/>
    </row>
    <row r="42" customFormat="false" ht="15" hidden="false" customHeight="false" outlineLevel="0" collapsed="false">
      <c r="A42" s="23" t="s">
        <v>38</v>
      </c>
      <c r="B42" s="23"/>
      <c r="C42" s="23"/>
      <c r="D42" s="23"/>
      <c r="E42" s="23"/>
      <c r="F42" s="23"/>
      <c r="G42" s="23"/>
      <c r="H42" s="23"/>
      <c r="I42" s="23"/>
      <c r="J42" s="23"/>
      <c r="K42" s="24" t="n">
        <f aca="false">COUNTIF($J$11:$J$40,"FAIL")</f>
        <v>0</v>
      </c>
      <c r="L42" s="24"/>
    </row>
    <row r="44" customFormat="false" ht="30" hidden="false" customHeight="true" outlineLevel="0" collapsed="false">
      <c r="A44" s="25" t="s">
        <v>39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6" customFormat="false" ht="15" hidden="false" customHeight="true" outlineLevel="0" collapsed="false">
      <c r="A46" s="26" t="s">
        <v>40</v>
      </c>
      <c r="B46" s="26"/>
      <c r="C46" s="26"/>
      <c r="D46" s="26"/>
      <c r="E46" s="26" t="s">
        <v>41</v>
      </c>
      <c r="F46" s="26"/>
      <c r="G46" s="26"/>
      <c r="H46" s="26"/>
      <c r="I46" s="26" t="s">
        <v>42</v>
      </c>
      <c r="J46" s="26"/>
      <c r="K46" s="26"/>
      <c r="L46" s="26"/>
    </row>
    <row r="47" customFormat="false" ht="21.75" hidden="false" customHeight="true" outlineLevel="0" collapsed="false">
      <c r="A47" s="27" t="s">
        <v>43</v>
      </c>
      <c r="B47" s="27"/>
      <c r="C47" s="27"/>
      <c r="D47" s="27"/>
      <c r="E47" s="27" t="s">
        <v>43</v>
      </c>
      <c r="F47" s="27"/>
      <c r="G47" s="27"/>
      <c r="H47" s="27"/>
      <c r="I47" s="27" t="s">
        <v>43</v>
      </c>
      <c r="J47" s="27"/>
      <c r="K47" s="27"/>
      <c r="L47" s="27"/>
    </row>
    <row r="48" customFormat="false" ht="21.75" hidden="false" customHeight="true" outlineLevel="0" collapsed="false">
      <c r="A48" s="27" t="s">
        <v>44</v>
      </c>
      <c r="B48" s="27"/>
      <c r="C48" s="27"/>
      <c r="D48" s="27"/>
      <c r="E48" s="27" t="s">
        <v>44</v>
      </c>
      <c r="F48" s="27"/>
      <c r="G48" s="27"/>
      <c r="H48" s="27"/>
      <c r="I48" s="27" t="s">
        <v>44</v>
      </c>
      <c r="J48" s="27"/>
      <c r="K48" s="27"/>
      <c r="L48" s="27"/>
    </row>
    <row r="49" customFormat="false" ht="21.75" hidden="false" customHeight="true" outlineLevel="0" collapsed="false">
      <c r="A49" s="27" t="s">
        <v>45</v>
      </c>
      <c r="B49" s="27"/>
      <c r="C49" s="27"/>
      <c r="D49" s="27"/>
      <c r="E49" s="27" t="s">
        <v>45</v>
      </c>
      <c r="F49" s="27"/>
      <c r="G49" s="27"/>
      <c r="H49" s="27"/>
      <c r="I49" s="27" t="s">
        <v>45</v>
      </c>
      <c r="J49" s="27"/>
      <c r="K49" s="27"/>
      <c r="L49" s="27"/>
    </row>
  </sheetData>
  <mergeCells count="31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41:J41"/>
    <mergeCell ref="K41:L41"/>
    <mergeCell ref="A42:J42"/>
    <mergeCell ref="K42:L42"/>
    <mergeCell ref="A44:L44"/>
    <mergeCell ref="A46:D46"/>
    <mergeCell ref="E46:H46"/>
    <mergeCell ref="I46:L46"/>
    <mergeCell ref="A47:D47"/>
    <mergeCell ref="E47:H47"/>
    <mergeCell ref="I47:L47"/>
    <mergeCell ref="A48:D48"/>
    <mergeCell ref="E48:H48"/>
    <mergeCell ref="I48:L48"/>
    <mergeCell ref="A49:D49"/>
    <mergeCell ref="E49:H49"/>
    <mergeCell ref="I49:L49"/>
  </mergeCells>
  <conditionalFormatting sqref="A1:L5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8"/>
    <col collapsed="false" customWidth="true" hidden="false" outlineLevel="0" max="6" min="6" style="0" width="9"/>
    <col collapsed="false" customWidth="true" hidden="false" outlineLevel="0" max="9" min="7" style="0" width="10"/>
    <col collapsed="false" customWidth="true" hidden="false" outlineLevel="0" max="10" min="10" style="0" width="9"/>
    <col collapsed="false" customWidth="true" hidden="false" outlineLevel="0" max="11" min="11" style="0" width="10"/>
    <col collapsed="false" customWidth="true" hidden="false" outlineLevel="0" max="12" min="12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46</v>
      </c>
      <c r="B2" s="10"/>
      <c r="C2" s="10"/>
      <c r="D2" s="10"/>
      <c r="E2" s="10"/>
      <c r="F2" s="10"/>
      <c r="G2" s="11" t="s">
        <v>47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 t="s">
        <v>48</v>
      </c>
      <c r="E6" s="15"/>
      <c r="F6" s="15"/>
      <c r="G6" s="14" t="s">
        <v>21</v>
      </c>
      <c r="H6" s="14"/>
      <c r="I6" s="14"/>
      <c r="J6" s="15" t="s">
        <v>49</v>
      </c>
      <c r="K6" s="15"/>
      <c r="L6" s="15"/>
    </row>
    <row r="7" customFormat="false" ht="15" hidden="false" customHeight="true" outlineLevel="0" collapsed="false">
      <c r="A7" s="14" t="s">
        <v>22</v>
      </c>
      <c r="B7" s="14"/>
      <c r="C7" s="14"/>
      <c r="D7" s="15" t="n">
        <v>100</v>
      </c>
      <c r="E7" s="15"/>
      <c r="F7" s="15"/>
      <c r="G7" s="14" t="s">
        <v>23</v>
      </c>
      <c r="H7" s="14"/>
      <c r="I7" s="14"/>
      <c r="J7" s="16" t="n">
        <v>46320</v>
      </c>
      <c r="K7" s="16"/>
      <c r="L7" s="16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45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</row>
    <row r="11" customFormat="false" ht="15" hidden="false" customHeight="false" outlineLevel="0" collapsed="false">
      <c r="A11" s="18" t="n">
        <v>1</v>
      </c>
      <c r="B11" s="19" t="s">
        <v>50</v>
      </c>
      <c r="C11" s="20" t="s">
        <v>51</v>
      </c>
      <c r="D11" s="20" t="s">
        <v>52</v>
      </c>
      <c r="E11" s="21" t="n">
        <v>2</v>
      </c>
      <c r="F11" s="21" t="n">
        <v>500</v>
      </c>
      <c r="G11" s="21" t="n">
        <v>2000</v>
      </c>
      <c r="H11" s="21" t="n">
        <v>2000</v>
      </c>
      <c r="I11" s="21" t="n">
        <v>2000</v>
      </c>
      <c r="J11" s="22" t="str">
        <f aca="false">IF(COUNT(G11,H11,I11)=0,"",IF(MIN(G11,H11,I11)&gt;=$D$7,"PASS","FAIL"))</f>
        <v>PASS</v>
      </c>
      <c r="K11" s="19" t="s">
        <v>53</v>
      </c>
      <c r="L11" s="20"/>
    </row>
    <row r="12" customFormat="false" ht="15" hidden="false" customHeight="false" outlineLevel="0" collapsed="false">
      <c r="A12" s="18" t="n">
        <v>2</v>
      </c>
      <c r="B12" s="19" t="s">
        <v>54</v>
      </c>
      <c r="C12" s="20" t="s">
        <v>52</v>
      </c>
      <c r="D12" s="20" t="s">
        <v>55</v>
      </c>
      <c r="E12" s="21" t="n">
        <v>24</v>
      </c>
      <c r="F12" s="21" t="n">
        <v>500</v>
      </c>
      <c r="G12" s="21" t="n">
        <v>1500</v>
      </c>
      <c r="H12" s="21" t="n">
        <v>1200</v>
      </c>
      <c r="I12" s="21" t="n">
        <v>1100</v>
      </c>
      <c r="J12" s="22" t="str">
        <f aca="false">IF(COUNT(G12,H12,I12)=0,"",IF(MIN(G12,H12,I12)&gt;=$D$7,"PASS","FAIL"))</f>
        <v>PASS</v>
      </c>
      <c r="K12" s="19" t="s">
        <v>53</v>
      </c>
      <c r="L12" s="20"/>
    </row>
    <row r="13" customFormat="false" ht="22.35" hidden="false" customHeight="false" outlineLevel="0" collapsed="false">
      <c r="A13" s="18" t="n">
        <v>3</v>
      </c>
      <c r="B13" s="19" t="s">
        <v>56</v>
      </c>
      <c r="C13" s="20" t="s">
        <v>57</v>
      </c>
      <c r="D13" s="20" t="s">
        <v>52</v>
      </c>
      <c r="E13" s="21" t="n">
        <v>3</v>
      </c>
      <c r="F13" s="21" t="n">
        <v>500</v>
      </c>
      <c r="G13" s="21" t="n">
        <v>900</v>
      </c>
      <c r="H13" s="21" t="n">
        <v>45</v>
      </c>
      <c r="I13" s="21" t="n">
        <v>600</v>
      </c>
      <c r="J13" s="22" t="str">
        <f aca="false">IF(COUNT(G13,H13,I13)=0,"",IF(MIN(G13,H13,I13)&gt;=$D$7,"PASS","FAIL"))</f>
        <v>FAIL</v>
      </c>
      <c r="K13" s="19" t="s">
        <v>53</v>
      </c>
      <c r="L13" s="20" t="s">
        <v>58</v>
      </c>
    </row>
    <row r="14" customFormat="false" ht="15" hidden="false" customHeight="false" outlineLevel="0" collapsed="false">
      <c r="A14" s="18" t="n">
        <v>4</v>
      </c>
      <c r="B14" s="19"/>
      <c r="C14" s="20"/>
      <c r="D14" s="20"/>
      <c r="E14" s="21"/>
      <c r="F14" s="21"/>
      <c r="G14" s="21"/>
      <c r="H14" s="21"/>
      <c r="I14" s="21"/>
      <c r="J14" s="22" t="str">
        <f aca="false">IF(COUNT(G14,H14,I14)=0,"",IF(MIN(G14,H14,I14)&gt;=$D$7,"PASS","FAIL"))</f>
        <v/>
      </c>
      <c r="K14" s="19"/>
      <c r="L14" s="20"/>
    </row>
    <row r="15" customFormat="false" ht="15" hidden="false" customHeight="false" outlineLevel="0" collapsed="false">
      <c r="A15" s="18" t="n">
        <v>5</v>
      </c>
      <c r="B15" s="19"/>
      <c r="C15" s="20"/>
      <c r="D15" s="20"/>
      <c r="E15" s="21"/>
      <c r="F15" s="21"/>
      <c r="G15" s="21"/>
      <c r="H15" s="21"/>
      <c r="I15" s="21"/>
      <c r="J15" s="22" t="str">
        <f aca="false">IF(COUNT(G15,H15,I15)=0,"",IF(MIN(G15,H15,I15)&gt;=$D$7,"PASS","FAIL"))</f>
        <v/>
      </c>
      <c r="K15" s="19"/>
      <c r="L15" s="20"/>
    </row>
    <row r="16" customFormat="false" ht="15" hidden="false" customHeight="false" outlineLevel="0" collapsed="false">
      <c r="A16" s="18" t="n">
        <v>6</v>
      </c>
      <c r="B16" s="19"/>
      <c r="C16" s="20"/>
      <c r="D16" s="20"/>
      <c r="E16" s="21"/>
      <c r="F16" s="21"/>
      <c r="G16" s="21"/>
      <c r="H16" s="21"/>
      <c r="I16" s="21"/>
      <c r="J16" s="22" t="str">
        <f aca="false">IF(COUNT(G16,H16,I16)=0,"",IF(MIN(G16,H16,I16)&gt;=$D$7,"PASS","FAIL"))</f>
        <v/>
      </c>
      <c r="K16" s="19"/>
      <c r="L16" s="20"/>
    </row>
    <row r="17" customFormat="false" ht="15" hidden="false" customHeight="false" outlineLevel="0" collapsed="false">
      <c r="A17" s="18" t="n">
        <v>7</v>
      </c>
      <c r="B17" s="19"/>
      <c r="C17" s="20"/>
      <c r="D17" s="20"/>
      <c r="E17" s="21"/>
      <c r="F17" s="21"/>
      <c r="G17" s="21"/>
      <c r="H17" s="21"/>
      <c r="I17" s="21"/>
      <c r="J17" s="22" t="str">
        <f aca="false">IF(COUNT(G17,H17,I17)=0,"",IF(MIN(G17,H17,I17)&gt;=$D$7,"PASS","FAIL"))</f>
        <v/>
      </c>
      <c r="K17" s="19"/>
      <c r="L17" s="20"/>
    </row>
    <row r="18" customFormat="false" ht="15" hidden="false" customHeight="false" outlineLevel="0" collapsed="false">
      <c r="A18" s="18" t="n">
        <v>8</v>
      </c>
      <c r="B18" s="19"/>
      <c r="C18" s="20"/>
      <c r="D18" s="20"/>
      <c r="E18" s="21"/>
      <c r="F18" s="21"/>
      <c r="G18" s="21"/>
      <c r="H18" s="21"/>
      <c r="I18" s="21"/>
      <c r="J18" s="22" t="str">
        <f aca="false">IF(COUNT(G18,H18,I18)=0,"",IF(MIN(G18,H18,I18)&gt;=$D$7,"PASS","FAIL"))</f>
        <v/>
      </c>
      <c r="K18" s="19"/>
      <c r="L18" s="20"/>
    </row>
    <row r="19" customFormat="false" ht="15" hidden="false" customHeight="false" outlineLevel="0" collapsed="false">
      <c r="A19" s="18" t="n">
        <v>9</v>
      </c>
      <c r="B19" s="19"/>
      <c r="C19" s="20"/>
      <c r="D19" s="20"/>
      <c r="E19" s="21"/>
      <c r="F19" s="21"/>
      <c r="G19" s="21"/>
      <c r="H19" s="21"/>
      <c r="I19" s="21"/>
      <c r="J19" s="22" t="str">
        <f aca="false">IF(COUNT(G19,H19,I19)=0,"",IF(MIN(G19,H19,I19)&gt;=$D$7,"PASS","FAIL"))</f>
        <v/>
      </c>
      <c r="K19" s="19"/>
      <c r="L19" s="20"/>
    </row>
    <row r="20" customFormat="false" ht="15" hidden="false" customHeight="false" outlineLevel="0" collapsed="false">
      <c r="A20" s="18" t="n">
        <v>10</v>
      </c>
      <c r="B20" s="19"/>
      <c r="C20" s="20"/>
      <c r="D20" s="20"/>
      <c r="E20" s="21"/>
      <c r="F20" s="21"/>
      <c r="G20" s="21"/>
      <c r="H20" s="21"/>
      <c r="I20" s="21"/>
      <c r="J20" s="22" t="str">
        <f aca="false">IF(COUNT(G20,H20,I20)=0,"",IF(MIN(G20,H20,I20)&gt;=$D$7,"PASS","FAIL"))</f>
        <v/>
      </c>
      <c r="K20" s="19"/>
      <c r="L20" s="20"/>
    </row>
    <row r="21" customFormat="false" ht="15" hidden="false" customHeight="false" outlineLevel="0" collapsed="false">
      <c r="A21" s="18" t="n">
        <v>11</v>
      </c>
      <c r="B21" s="19"/>
      <c r="C21" s="20"/>
      <c r="D21" s="20"/>
      <c r="E21" s="21"/>
      <c r="F21" s="21"/>
      <c r="G21" s="21"/>
      <c r="H21" s="21"/>
      <c r="I21" s="21"/>
      <c r="J21" s="22" t="str">
        <f aca="false">IF(COUNT(G21,H21,I21)=0,"",IF(MIN(G21,H21,I21)&gt;=$D$7,"PASS","FAIL"))</f>
        <v/>
      </c>
      <c r="K21" s="19"/>
      <c r="L21" s="20"/>
    </row>
    <row r="22" customFormat="false" ht="15" hidden="false" customHeight="false" outlineLevel="0" collapsed="false">
      <c r="A22" s="18" t="n">
        <v>12</v>
      </c>
      <c r="B22" s="19"/>
      <c r="C22" s="20"/>
      <c r="D22" s="20"/>
      <c r="E22" s="21"/>
      <c r="F22" s="21"/>
      <c r="G22" s="21"/>
      <c r="H22" s="21"/>
      <c r="I22" s="21"/>
      <c r="J22" s="22" t="str">
        <f aca="false">IF(COUNT(G22,H22,I22)=0,"",IF(MIN(G22,H22,I22)&gt;=$D$7,"PASS","FAIL"))</f>
        <v/>
      </c>
      <c r="K22" s="19"/>
      <c r="L22" s="20"/>
    </row>
    <row r="23" customFormat="false" ht="15" hidden="false" customHeight="false" outlineLevel="0" collapsed="false">
      <c r="A23" s="18" t="n">
        <v>13</v>
      </c>
      <c r="B23" s="19"/>
      <c r="C23" s="20"/>
      <c r="D23" s="20"/>
      <c r="E23" s="21"/>
      <c r="F23" s="21"/>
      <c r="G23" s="21"/>
      <c r="H23" s="21"/>
      <c r="I23" s="21"/>
      <c r="J23" s="22" t="str">
        <f aca="false">IF(COUNT(G23,H23,I23)=0,"",IF(MIN(G23,H23,I23)&gt;=$D$7,"PASS","FAIL"))</f>
        <v/>
      </c>
      <c r="K23" s="19"/>
      <c r="L23" s="20"/>
    </row>
    <row r="24" customFormat="false" ht="15" hidden="false" customHeight="false" outlineLevel="0" collapsed="false">
      <c r="A24" s="18" t="n">
        <v>14</v>
      </c>
      <c r="B24" s="19"/>
      <c r="C24" s="20"/>
      <c r="D24" s="20"/>
      <c r="E24" s="21"/>
      <c r="F24" s="21"/>
      <c r="G24" s="21"/>
      <c r="H24" s="21"/>
      <c r="I24" s="21"/>
      <c r="J24" s="22" t="str">
        <f aca="false">IF(COUNT(G24,H24,I24)=0,"",IF(MIN(G24,H24,I24)&gt;=$D$7,"PASS","FAIL"))</f>
        <v/>
      </c>
      <c r="K24" s="19"/>
      <c r="L24" s="20"/>
    </row>
    <row r="25" customFormat="false" ht="15" hidden="false" customHeight="false" outlineLevel="0" collapsed="false">
      <c r="A25" s="18" t="n">
        <v>15</v>
      </c>
      <c r="B25" s="19"/>
      <c r="C25" s="20"/>
      <c r="D25" s="20"/>
      <c r="E25" s="21"/>
      <c r="F25" s="21"/>
      <c r="G25" s="21"/>
      <c r="H25" s="21"/>
      <c r="I25" s="21"/>
      <c r="J25" s="22" t="str">
        <f aca="false">IF(COUNT(G25,H25,I25)=0,"",IF(MIN(G25,H25,I25)&gt;=$D$7,"PASS","FAIL"))</f>
        <v/>
      </c>
      <c r="K25" s="19"/>
      <c r="L25" s="20"/>
    </row>
    <row r="26" customFormat="false" ht="15" hidden="false" customHeight="false" outlineLevel="0" collapsed="false">
      <c r="A26" s="18" t="n">
        <v>16</v>
      </c>
      <c r="B26" s="19"/>
      <c r="C26" s="20"/>
      <c r="D26" s="20"/>
      <c r="E26" s="21"/>
      <c r="F26" s="21"/>
      <c r="G26" s="21"/>
      <c r="H26" s="21"/>
      <c r="I26" s="21"/>
      <c r="J26" s="22" t="str">
        <f aca="false">IF(COUNT(G26,H26,I26)=0,"",IF(MIN(G26,H26,I26)&gt;=$D$7,"PASS","FAIL"))</f>
        <v/>
      </c>
      <c r="K26" s="19"/>
      <c r="L26" s="20"/>
    </row>
    <row r="27" customFormat="false" ht="15" hidden="false" customHeight="false" outlineLevel="0" collapsed="false">
      <c r="A27" s="18" t="n">
        <v>17</v>
      </c>
      <c r="B27" s="19"/>
      <c r="C27" s="20"/>
      <c r="D27" s="20"/>
      <c r="E27" s="21"/>
      <c r="F27" s="21"/>
      <c r="G27" s="21"/>
      <c r="H27" s="21"/>
      <c r="I27" s="21"/>
      <c r="J27" s="22" t="str">
        <f aca="false">IF(COUNT(G27,H27,I27)=0,"",IF(MIN(G27,H27,I27)&gt;=$D$7,"PASS","FAIL"))</f>
        <v/>
      </c>
      <c r="K27" s="19"/>
      <c r="L27" s="20"/>
    </row>
    <row r="28" customFormat="false" ht="15" hidden="false" customHeight="false" outlineLevel="0" collapsed="false">
      <c r="A28" s="18" t="n">
        <v>18</v>
      </c>
      <c r="B28" s="19"/>
      <c r="C28" s="20"/>
      <c r="D28" s="20"/>
      <c r="E28" s="21"/>
      <c r="F28" s="21"/>
      <c r="G28" s="21"/>
      <c r="H28" s="21"/>
      <c r="I28" s="21"/>
      <c r="J28" s="22" t="str">
        <f aca="false">IF(COUNT(G28,H28,I28)=0,"",IF(MIN(G28,H28,I28)&gt;=$D$7,"PASS","FAIL"))</f>
        <v/>
      </c>
      <c r="K28" s="19"/>
      <c r="L28" s="20"/>
    </row>
    <row r="29" customFormat="false" ht="15" hidden="false" customHeight="false" outlineLevel="0" collapsed="false">
      <c r="A29" s="18" t="n">
        <v>19</v>
      </c>
      <c r="B29" s="19"/>
      <c r="C29" s="20"/>
      <c r="D29" s="20"/>
      <c r="E29" s="21"/>
      <c r="F29" s="21"/>
      <c r="G29" s="21"/>
      <c r="H29" s="21"/>
      <c r="I29" s="21"/>
      <c r="J29" s="22" t="str">
        <f aca="false">IF(COUNT(G29,H29,I29)=0,"",IF(MIN(G29,H29,I29)&gt;=$D$7,"PASS","FAIL"))</f>
        <v/>
      </c>
      <c r="K29" s="19"/>
      <c r="L29" s="20"/>
    </row>
    <row r="30" customFormat="false" ht="15" hidden="false" customHeight="false" outlineLevel="0" collapsed="false">
      <c r="A30" s="18" t="n">
        <v>20</v>
      </c>
      <c r="B30" s="19"/>
      <c r="C30" s="20"/>
      <c r="D30" s="20"/>
      <c r="E30" s="21"/>
      <c r="F30" s="21"/>
      <c r="G30" s="21"/>
      <c r="H30" s="21"/>
      <c r="I30" s="21"/>
      <c r="J30" s="22" t="str">
        <f aca="false">IF(COUNT(G30,H30,I30)=0,"",IF(MIN(G30,H30,I30)&gt;=$D$7,"PASS","FAIL"))</f>
        <v/>
      </c>
      <c r="K30" s="19"/>
      <c r="L30" s="20"/>
    </row>
    <row r="31" customFormat="false" ht="15" hidden="false" customHeight="false" outlineLevel="0" collapsed="false">
      <c r="A31" s="18" t="n">
        <v>21</v>
      </c>
      <c r="B31" s="19"/>
      <c r="C31" s="20"/>
      <c r="D31" s="20"/>
      <c r="E31" s="21"/>
      <c r="F31" s="21"/>
      <c r="G31" s="21"/>
      <c r="H31" s="21"/>
      <c r="I31" s="21"/>
      <c r="J31" s="22" t="str">
        <f aca="false">IF(COUNT(G31,H31,I31)=0,"",IF(MIN(G31,H31,I31)&gt;=$D$7,"PASS","FAIL"))</f>
        <v/>
      </c>
      <c r="K31" s="19"/>
      <c r="L31" s="20"/>
    </row>
    <row r="32" customFormat="false" ht="15" hidden="false" customHeight="false" outlineLevel="0" collapsed="false">
      <c r="A32" s="18" t="n">
        <v>22</v>
      </c>
      <c r="B32" s="19"/>
      <c r="C32" s="20"/>
      <c r="D32" s="20"/>
      <c r="E32" s="21"/>
      <c r="F32" s="21"/>
      <c r="G32" s="21"/>
      <c r="H32" s="21"/>
      <c r="I32" s="21"/>
      <c r="J32" s="22" t="str">
        <f aca="false">IF(COUNT(G32,H32,I32)=0,"",IF(MIN(G32,H32,I32)&gt;=$D$7,"PASS","FAIL"))</f>
        <v/>
      </c>
      <c r="K32" s="19"/>
      <c r="L32" s="20"/>
    </row>
    <row r="33" customFormat="false" ht="15" hidden="false" customHeight="false" outlineLevel="0" collapsed="false">
      <c r="A33" s="18" t="n">
        <v>23</v>
      </c>
      <c r="B33" s="19"/>
      <c r="C33" s="20"/>
      <c r="D33" s="20"/>
      <c r="E33" s="21"/>
      <c r="F33" s="21"/>
      <c r="G33" s="21"/>
      <c r="H33" s="21"/>
      <c r="I33" s="21"/>
      <c r="J33" s="22" t="str">
        <f aca="false">IF(COUNT(G33,H33,I33)=0,"",IF(MIN(G33,H33,I33)&gt;=$D$7,"PASS","FAIL"))</f>
        <v/>
      </c>
      <c r="K33" s="19"/>
      <c r="L33" s="20"/>
    </row>
    <row r="34" customFormat="false" ht="15" hidden="false" customHeight="false" outlineLevel="0" collapsed="false">
      <c r="A34" s="18" t="n">
        <v>24</v>
      </c>
      <c r="B34" s="19"/>
      <c r="C34" s="20"/>
      <c r="D34" s="20"/>
      <c r="E34" s="21"/>
      <c r="F34" s="21"/>
      <c r="G34" s="21"/>
      <c r="H34" s="21"/>
      <c r="I34" s="21"/>
      <c r="J34" s="22" t="str">
        <f aca="false">IF(COUNT(G34,H34,I34)=0,"",IF(MIN(G34,H34,I34)&gt;=$D$7,"PASS","FAIL"))</f>
        <v/>
      </c>
      <c r="K34" s="19"/>
      <c r="L34" s="20"/>
    </row>
    <row r="35" customFormat="false" ht="15" hidden="false" customHeight="false" outlineLevel="0" collapsed="false">
      <c r="A35" s="18" t="n">
        <v>25</v>
      </c>
      <c r="B35" s="19"/>
      <c r="C35" s="20"/>
      <c r="D35" s="20"/>
      <c r="E35" s="21"/>
      <c r="F35" s="21"/>
      <c r="G35" s="21"/>
      <c r="H35" s="21"/>
      <c r="I35" s="21"/>
      <c r="J35" s="22" t="str">
        <f aca="false">IF(COUNT(G35,H35,I35)=0,"",IF(MIN(G35,H35,I35)&gt;=$D$7,"PASS","FAIL"))</f>
        <v/>
      </c>
      <c r="K35" s="19"/>
      <c r="L35" s="20"/>
    </row>
    <row r="36" customFormat="false" ht="15" hidden="false" customHeight="false" outlineLevel="0" collapsed="false">
      <c r="A36" s="18" t="n">
        <v>26</v>
      </c>
      <c r="B36" s="19"/>
      <c r="C36" s="20"/>
      <c r="D36" s="20"/>
      <c r="E36" s="21"/>
      <c r="F36" s="21"/>
      <c r="G36" s="21"/>
      <c r="H36" s="21"/>
      <c r="I36" s="21"/>
      <c r="J36" s="22" t="str">
        <f aca="false">IF(COUNT(G36,H36,I36)=0,"",IF(MIN(G36,H36,I36)&gt;=$D$7,"PASS","FAIL"))</f>
        <v/>
      </c>
      <c r="K36" s="19"/>
      <c r="L36" s="20"/>
    </row>
    <row r="37" customFormat="false" ht="15" hidden="false" customHeight="false" outlineLevel="0" collapsed="false">
      <c r="A37" s="18" t="n">
        <v>27</v>
      </c>
      <c r="B37" s="19"/>
      <c r="C37" s="20"/>
      <c r="D37" s="20"/>
      <c r="E37" s="21"/>
      <c r="F37" s="21"/>
      <c r="G37" s="21"/>
      <c r="H37" s="21"/>
      <c r="I37" s="21"/>
      <c r="J37" s="22" t="str">
        <f aca="false">IF(COUNT(G37,H37,I37)=0,"",IF(MIN(G37,H37,I37)&gt;=$D$7,"PASS","FAIL"))</f>
        <v/>
      </c>
      <c r="K37" s="19"/>
      <c r="L37" s="20"/>
    </row>
    <row r="38" customFormat="false" ht="15" hidden="false" customHeight="false" outlineLevel="0" collapsed="false">
      <c r="A38" s="18" t="n">
        <v>28</v>
      </c>
      <c r="B38" s="19"/>
      <c r="C38" s="20"/>
      <c r="D38" s="20"/>
      <c r="E38" s="21"/>
      <c r="F38" s="21"/>
      <c r="G38" s="21"/>
      <c r="H38" s="21"/>
      <c r="I38" s="21"/>
      <c r="J38" s="22" t="str">
        <f aca="false">IF(COUNT(G38,H38,I38)=0,"",IF(MIN(G38,H38,I38)&gt;=$D$7,"PASS","FAIL"))</f>
        <v/>
      </c>
      <c r="K38" s="19"/>
      <c r="L38" s="20"/>
    </row>
    <row r="39" customFormat="false" ht="15" hidden="false" customHeight="false" outlineLevel="0" collapsed="false">
      <c r="A39" s="18" t="n">
        <v>29</v>
      </c>
      <c r="B39" s="19"/>
      <c r="C39" s="20"/>
      <c r="D39" s="20"/>
      <c r="E39" s="21"/>
      <c r="F39" s="21"/>
      <c r="G39" s="21"/>
      <c r="H39" s="21"/>
      <c r="I39" s="21"/>
      <c r="J39" s="22" t="str">
        <f aca="false">IF(COUNT(G39,H39,I39)=0,"",IF(MIN(G39,H39,I39)&gt;=$D$7,"PASS","FAIL"))</f>
        <v/>
      </c>
      <c r="K39" s="19"/>
      <c r="L39" s="20"/>
    </row>
    <row r="40" customFormat="false" ht="15" hidden="false" customHeight="false" outlineLevel="0" collapsed="false">
      <c r="A40" s="18" t="n">
        <v>30</v>
      </c>
      <c r="B40" s="19"/>
      <c r="C40" s="20"/>
      <c r="D40" s="20"/>
      <c r="E40" s="21"/>
      <c r="F40" s="21"/>
      <c r="G40" s="21"/>
      <c r="H40" s="21"/>
      <c r="I40" s="21"/>
      <c r="J40" s="22" t="str">
        <f aca="false">IF(COUNT(G40,H40,I40)=0,"",IF(MIN(G40,H40,I40)&gt;=$D$7,"PASS","FAIL"))</f>
        <v/>
      </c>
      <c r="K40" s="19"/>
      <c r="L40" s="20"/>
    </row>
    <row r="41" customFormat="false" ht="15" hidden="false" customHeight="false" outlineLevel="0" collapsed="false">
      <c r="A41" s="23" t="s">
        <v>37</v>
      </c>
      <c r="B41" s="23"/>
      <c r="C41" s="23"/>
      <c r="D41" s="23"/>
      <c r="E41" s="23"/>
      <c r="F41" s="23"/>
      <c r="G41" s="23"/>
      <c r="H41" s="23"/>
      <c r="I41" s="23"/>
      <c r="J41" s="23"/>
      <c r="K41" s="24" t="n">
        <f aca="false">COUNTA($B$11:$B$40)</f>
        <v>3</v>
      </c>
      <c r="L41" s="24"/>
    </row>
    <row r="42" customFormat="false" ht="15" hidden="false" customHeight="false" outlineLevel="0" collapsed="false">
      <c r="A42" s="23" t="s">
        <v>38</v>
      </c>
      <c r="B42" s="23"/>
      <c r="C42" s="23"/>
      <c r="D42" s="23"/>
      <c r="E42" s="23"/>
      <c r="F42" s="23"/>
      <c r="G42" s="23"/>
      <c r="H42" s="23"/>
      <c r="I42" s="23"/>
      <c r="J42" s="23"/>
      <c r="K42" s="24" t="n">
        <f aca="false">COUNTIF($J$11:$J$40,"FAIL")</f>
        <v>1</v>
      </c>
      <c r="L42" s="24"/>
    </row>
    <row r="44" customFormat="false" ht="30" hidden="false" customHeight="true" outlineLevel="0" collapsed="false">
      <c r="A44" s="25" t="s">
        <v>39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6" customFormat="false" ht="15" hidden="false" customHeight="true" outlineLevel="0" collapsed="false">
      <c r="A46" s="26" t="s">
        <v>40</v>
      </c>
      <c r="B46" s="26"/>
      <c r="C46" s="26"/>
      <c r="D46" s="26"/>
      <c r="E46" s="26" t="s">
        <v>41</v>
      </c>
      <c r="F46" s="26"/>
      <c r="G46" s="26"/>
      <c r="H46" s="26"/>
      <c r="I46" s="26" t="s">
        <v>42</v>
      </c>
      <c r="J46" s="26"/>
      <c r="K46" s="26"/>
      <c r="L46" s="26"/>
    </row>
    <row r="47" customFormat="false" ht="21.75" hidden="false" customHeight="true" outlineLevel="0" collapsed="false">
      <c r="A47" s="27" t="s">
        <v>43</v>
      </c>
      <c r="B47" s="27"/>
      <c r="C47" s="27"/>
      <c r="D47" s="27"/>
      <c r="E47" s="27" t="s">
        <v>43</v>
      </c>
      <c r="F47" s="27"/>
      <c r="G47" s="27"/>
      <c r="H47" s="27"/>
      <c r="I47" s="27" t="s">
        <v>43</v>
      </c>
      <c r="J47" s="27"/>
      <c r="K47" s="27"/>
      <c r="L47" s="27"/>
    </row>
    <row r="48" customFormat="false" ht="21.75" hidden="false" customHeight="true" outlineLevel="0" collapsed="false">
      <c r="A48" s="27" t="s">
        <v>44</v>
      </c>
      <c r="B48" s="27"/>
      <c r="C48" s="27"/>
      <c r="D48" s="27"/>
      <c r="E48" s="27" t="s">
        <v>44</v>
      </c>
      <c r="F48" s="27"/>
      <c r="G48" s="27"/>
      <c r="H48" s="27"/>
      <c r="I48" s="27" t="s">
        <v>44</v>
      </c>
      <c r="J48" s="27"/>
      <c r="K48" s="27"/>
      <c r="L48" s="27"/>
    </row>
    <row r="49" customFormat="false" ht="21.75" hidden="false" customHeight="true" outlineLevel="0" collapsed="false">
      <c r="A49" s="27" t="s">
        <v>45</v>
      </c>
      <c r="B49" s="27"/>
      <c r="C49" s="27"/>
      <c r="D49" s="27"/>
      <c r="E49" s="27" t="s">
        <v>45</v>
      </c>
      <c r="F49" s="27"/>
      <c r="G49" s="27"/>
      <c r="H49" s="27"/>
      <c r="I49" s="27" t="s">
        <v>45</v>
      </c>
      <c r="J49" s="27"/>
      <c r="K49" s="27"/>
      <c r="L49" s="27"/>
    </row>
  </sheetData>
  <mergeCells count="31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41:J41"/>
    <mergeCell ref="K41:L41"/>
    <mergeCell ref="A42:J42"/>
    <mergeCell ref="K42:L42"/>
    <mergeCell ref="A44:L44"/>
    <mergeCell ref="A46:D46"/>
    <mergeCell ref="E46:H46"/>
    <mergeCell ref="I46:L46"/>
    <mergeCell ref="A47:D47"/>
    <mergeCell ref="E47:H47"/>
    <mergeCell ref="I47:L47"/>
    <mergeCell ref="A48:D48"/>
    <mergeCell ref="E48:H48"/>
    <mergeCell ref="I48:L48"/>
    <mergeCell ref="A49:D49"/>
    <mergeCell ref="E49:H49"/>
    <mergeCell ref="I49:L49"/>
  </mergeCells>
  <conditionalFormatting sqref="A1:L5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2026-10-24T11:35:47Z</dcterms:created>
  <dc:creator>instrumentationblog.in</dc:creator>
  <dc:description/>
  <dc:language>en-US</dc:language>
  <cp:lastModifiedBy/>
  <dcterms:modified xsi:type="dcterms:W3CDTF">2026-10-24T11:35:47Z</dcterms:modified>
  <cp:revision>0</cp:revision>
  <dc:subject/>
  <dc:title>Instrument Cable Insulation Resistance Test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