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Example!$A$1:$J$51</definedName>
    <definedName function="false" hidden="false" localSheetId="1" name="_xlnm.Print_Area" vbProcedure="false">Template!$A$1:$J$51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<sst xmlns="http://schemas.openxmlformats.org/spreadsheetml/2006/main" count="102" uniqueCount="63">
  <si>
    <t xml:space="preserve">HOW TO USE: 24 V DC POWER SUPPLY LOAD LIST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</si>
  <si>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</si>
  <si>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</si>
  <si>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</si>
  <si>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</si>
  <si>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List every load with quantity and current.</t>
  </si>
  <si>
    <t xml:space="preserve">2. Use worst case current, not typical.</t>
  </si>
  <si>
    <t xml:space="preserve">3. Set the design margin.</t>
  </si>
  <si>
    <t xml:space="preserve">4. Read the required supply rating.</t>
  </si>
  <si>
    <t xml:space="preserve">5. Select supplies and redundancy, and size fuses per circuit.</t>
  </si>
  <si>
    <t xml:space="preserve">What the formulas do</t>
  </si>
  <si>
    <t xml:space="preserve">• Total (mA) = quantity × current each.</t>
  </si>
  <si>
    <t xml:space="preserve">• Power (W) = total (mA) × V ÷ 1000.</t>
  </si>
  <si>
    <t xml:space="preserve">• Required rating = total current × (1 + margin).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</si>
  <si>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</si>
  <si>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</si>
  <si>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24 V DC POWER SUPPLY LOAD LIST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</si>
  <si>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</si>
  <si>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</si>
  <si>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</si>
  <si>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Power supply data</t>
  </si>
  <si>
    <t xml:space="preserve">Panel / cabinet</t>
  </si>
  <si>
    <t xml:space="preserve">Nominal voltage (V)</t>
  </si>
  <si>
    <t xml:space="preserve">Design margin (%)</t>
  </si>
  <si>
    <t xml:space="preserve">Redundancy</t>
  </si>
  <si>
    <t xml:space="preserve">Loads</t>
  </si>
  <si>
    <t xml:space="preserve">No</t>
  </si>
  <si>
    <t xml:space="preserve">Tag / item</t>
  </si>
  <si>
    <t xml:space="preserve">Description</t>
  </si>
  <si>
    <t xml:space="preserve">Qty</t>
  </si>
  <si>
    <t xml:space="preserve">Current each (mA)</t>
  </si>
  <si>
    <t xml:space="preserve">Total (mA)</t>
  </si>
  <si>
    <t xml:space="preserve">Power (W)</t>
  </si>
  <si>
    <t xml:space="preserve">Fuse / MCB</t>
  </si>
  <si>
    <t xml:space="preserve">Continuous?</t>
  </si>
  <si>
    <t xml:space="preserve">Remarks</t>
  </si>
  <si>
    <t xml:space="preserve">Total current (A)</t>
  </si>
  <si>
    <t xml:space="preserve">Total power (W)</t>
  </si>
  <si>
    <t xml:space="preserve">Required rating with margin (A)</t>
  </si>
  <si>
    <t xml:space="preserve">Use worst case currents: 22 mA for 4 to 20 mA loops, inrush for solenoids and relays. Choose the next standard power supply size above the required rating.</t>
  </si>
  <si>
    <t xml:space="preserve">Prepared by</t>
  </si>
  <si>
    <t xml:space="preserve">Checked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</si>
  <si>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</si>
  <si>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</si>
  <si>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</si>
  <si>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</si>
  <si>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PSU LL 001      Rev: 0</t>
  </si>
  <si>
    <t xml:space="preserve">PLC panel CP 01</t>
  </si>
  <si>
    <t xml:space="preserve">N+1, two 20 A modules</t>
  </si>
  <si>
    <t xml:space="preserve">PLC CPU</t>
  </si>
  <si>
    <t xml:space="preserve">CPU and backplane</t>
  </si>
  <si>
    <t xml:space="preserve">2 A</t>
  </si>
  <si>
    <t xml:space="preserve">Yes</t>
  </si>
  <si>
    <t xml:space="preserve">AI cards</t>
  </si>
  <si>
    <t xml:space="preserve">Loop powered transmitters at 22 mA</t>
  </si>
  <si>
    <t xml:space="preserve">4 A</t>
  </si>
  <si>
    <t xml:space="preserve">DO cards</t>
  </si>
  <si>
    <t xml:space="preserve">Interposing relays</t>
  </si>
  <si>
    <t xml:space="preserve">Solenoids</t>
  </si>
  <si>
    <t xml:space="preserve">Valve solenoids 2 W</t>
  </si>
  <si>
    <t xml:space="preserve">Switch</t>
  </si>
  <si>
    <t xml:space="preserve">Ethernet switch</t>
  </si>
  <si>
    <t xml:space="preserve">1 A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</si>
</sst>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#,##0"/>
    <numFmt numFmtId="167" formatCode="0.0"/>
    <numFmt numFmtId="168" formatCode="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7" customFormat="false" ht="15" hidden="false" customHeight="true" outlineLevel="0" collapsed="false">
      <c r="B17" s="6" t="s">
        <v>13</v>
      </c>
    </row>
    <row r="19" customFormat="false" ht="15" hidden="false" customHeight="false" outlineLevel="0" collapsed="false">
      <c r="B19" s="7" t="s">
        <v>14</v>
      </c>
    </row>
    <row r="20" customFormat="false" ht="15" hidden="false" customHeight="false" outlineLevel="0" collapsed="false">
      <c r="B20" s="8" t="s">
        <v>15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5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14"/>
    <col collapsed="false" customWidth="true" hidden="false" outlineLevel="0" max="3" min="3" style="0" width="22"/>
    <col collapsed="false" customWidth="true" hidden="false" outlineLevel="0" max="4" min="4" style="0" width="8"/>
    <col collapsed="false" customWidth="true" hidden="false" outlineLevel="0" max="8" min="5" style="0" width="11"/>
    <col collapsed="false" customWidth="true" hidden="false" outlineLevel="0" max="9" min="9" style="0" width="10"/>
    <col collapsed="false" customWidth="true" hidden="false" outlineLevel="0" max="10" min="10" style="0" width="14"/>
  </cols>
  <sheetData>
    <row r="1" customFormat="false" ht="30" hidden="false" customHeight="true" outlineLevel="0" collapsed="false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</row>
    <row r="2" customFormat="false" ht="15" hidden="false" customHeight="true" outlineLevel="0" collapsed="false">
      <c r="A2" s="10" t="s">
        <v>17</v>
      </c>
      <c r="B2" s="10"/>
      <c r="C2" s="10"/>
      <c r="D2" s="10"/>
      <c r="E2" s="10"/>
      <c r="F2" s="11" t="s">
        <v>18</v>
      </c>
      <c r="G2" s="11"/>
      <c r="H2" s="11"/>
      <c r="I2" s="11"/>
      <c r="J2" s="11"/>
    </row>
    <row r="3" customFormat="false" ht="15" hidden="false" customHeight="false" outlineLevel="0" collapsed="false">
      <c r="A3" s="12" t="s">
        <v>19</v>
      </c>
      <c r="B3" s="12"/>
      <c r="C3" s="12"/>
      <c r="D3" s="12"/>
      <c r="E3" s="12"/>
      <c r="F3" s="12"/>
      <c r="G3" s="12"/>
      <c r="H3" s="12"/>
      <c r="I3" s="12"/>
      <c r="J3" s="12"/>
    </row>
    <row r="5" customFormat="false" ht="15" hidden="false" customHeight="false" outlineLevel="0" collapsed="false">
      <c r="A5" s="13" t="s">
        <v>20</v>
      </c>
      <c r="B5" s="13"/>
      <c r="C5" s="13"/>
      <c r="D5" s="13"/>
      <c r="E5" s="13"/>
      <c r="F5" s="13"/>
      <c r="G5" s="13"/>
      <c r="H5" s="13"/>
      <c r="I5" s="13"/>
      <c r="J5" s="13"/>
    </row>
    <row r="6" customFormat="false" ht="15" hidden="false" customHeight="true" outlineLevel="0" collapsed="false">
      <c r="A6" s="14" t="s">
        <v>21</v>
      </c>
      <c r="B6" s="14"/>
      <c r="C6" s="15"/>
      <c r="D6" s="15"/>
      <c r="E6" s="15"/>
      <c r="F6" s="14" t="s">
        <v>22</v>
      </c>
      <c r="G6" s="14"/>
      <c r="H6" s="15"/>
      <c r="I6" s="15"/>
      <c r="J6" s="15"/>
    </row>
    <row r="7" customFormat="false" ht="15" hidden="false" customHeight="true" outlineLevel="0" collapsed="false">
      <c r="A7" s="14" t="s">
        <v>23</v>
      </c>
      <c r="B7" s="14"/>
      <c r="C7" s="15"/>
      <c r="D7" s="15"/>
      <c r="E7" s="15"/>
      <c r="F7" s="14" t="s">
        <v>24</v>
      </c>
      <c r="G7" s="14"/>
      <c r="H7" s="15"/>
      <c r="I7" s="15"/>
      <c r="J7" s="15"/>
    </row>
    <row r="9" customFormat="false" ht="15" hidden="false" customHeight="false" outlineLevel="0" collapsed="false">
      <c r="A9" s="13" t="s">
        <v>25</v>
      </c>
      <c r="B9" s="13"/>
      <c r="C9" s="13"/>
      <c r="D9" s="13"/>
      <c r="E9" s="13"/>
      <c r="F9" s="13"/>
      <c r="G9" s="13"/>
      <c r="H9" s="13"/>
      <c r="I9" s="13"/>
      <c r="J9" s="13"/>
    </row>
    <row r="10" customFormat="false" ht="45" hidden="false" customHeight="true" outlineLevel="0" collapsed="false">
      <c r="A10" s="16" t="s">
        <v>26</v>
      </c>
      <c r="B10" s="16" t="s">
        <v>27</v>
      </c>
      <c r="C10" s="16" t="s">
        <v>28</v>
      </c>
      <c r="D10" s="16" t="s">
        <v>29</v>
      </c>
      <c r="E10" s="16" t="s">
        <v>30</v>
      </c>
      <c r="F10" s="16" t="s">
        <v>31</v>
      </c>
      <c r="G10" s="16" t="s">
        <v>32</v>
      </c>
      <c r="H10" s="16" t="s">
        <v>33</v>
      </c>
      <c r="I10" s="16" t="s">
        <v>34</v>
      </c>
      <c r="J10" s="16" t="s">
        <v>35</v>
      </c>
    </row>
    <row r="11" customFormat="false" ht="15" hidden="false" customHeight="false" outlineLevel="0" collapsed="false">
      <c r="A11" s="17" t="n">
        <v>1</v>
      </c>
      <c r="B11" s="18"/>
      <c r="C11" s="19"/>
      <c r="D11" s="20"/>
      <c r="E11" s="20"/>
      <c r="F11" s="21" t="str">
        <f aca="false">IF(OR(D11="",E11=""),"",D11*E11)</f>
        <v/>
      </c>
      <c r="G11" s="22" t="str">
        <f aca="false">IF(F11="","",F11*$H$6/1000)</f>
        <v/>
      </c>
      <c r="H11" s="18"/>
      <c r="I11" s="18"/>
      <c r="J11" s="19"/>
    </row>
    <row r="12" customFormat="false" ht="15" hidden="false" customHeight="false" outlineLevel="0" collapsed="false">
      <c r="A12" s="17" t="n">
        <v>2</v>
      </c>
      <c r="B12" s="18"/>
      <c r="C12" s="19"/>
      <c r="D12" s="20"/>
      <c r="E12" s="20"/>
      <c r="F12" s="21" t="str">
        <f aca="false">IF(OR(D12="",E12=""),"",D12*E12)</f>
        <v/>
      </c>
      <c r="G12" s="22" t="str">
        <f aca="false">IF(F12="","",F12*$H$6/1000)</f>
        <v/>
      </c>
      <c r="H12" s="18"/>
      <c r="I12" s="18"/>
      <c r="J12" s="19"/>
    </row>
    <row r="13" customFormat="false" ht="15" hidden="false" customHeight="false" outlineLevel="0" collapsed="false">
      <c r="A13" s="17" t="n">
        <v>3</v>
      </c>
      <c r="B13" s="18"/>
      <c r="C13" s="19"/>
      <c r="D13" s="20"/>
      <c r="E13" s="20"/>
      <c r="F13" s="21" t="str">
        <f aca="false">IF(OR(D13="",E13=""),"",D13*E13)</f>
        <v/>
      </c>
      <c r="G13" s="22" t="str">
        <f aca="false">IF(F13="","",F13*$H$6/1000)</f>
        <v/>
      </c>
      <c r="H13" s="18"/>
      <c r="I13" s="18"/>
      <c r="J13" s="19"/>
    </row>
    <row r="14" customFormat="false" ht="15" hidden="false" customHeight="false" outlineLevel="0" collapsed="false">
      <c r="A14" s="17" t="n">
        <v>4</v>
      </c>
      <c r="B14" s="18"/>
      <c r="C14" s="19"/>
      <c r="D14" s="20"/>
      <c r="E14" s="20"/>
      <c r="F14" s="21" t="str">
        <f aca="false">IF(OR(D14="",E14=""),"",D14*E14)</f>
        <v/>
      </c>
      <c r="G14" s="22" t="str">
        <f aca="false">IF(F14="","",F14*$H$6/1000)</f>
        <v/>
      </c>
      <c r="H14" s="18"/>
      <c r="I14" s="18"/>
      <c r="J14" s="19"/>
    </row>
    <row r="15" customFormat="false" ht="15" hidden="false" customHeight="false" outlineLevel="0" collapsed="false">
      <c r="A15" s="17" t="n">
        <v>5</v>
      </c>
      <c r="B15" s="18"/>
      <c r="C15" s="19"/>
      <c r="D15" s="20"/>
      <c r="E15" s="20"/>
      <c r="F15" s="21" t="str">
        <f aca="false">IF(OR(D15="",E15=""),"",D15*E15)</f>
        <v/>
      </c>
      <c r="G15" s="22" t="str">
        <f aca="false">IF(F15="","",F15*$H$6/1000)</f>
        <v/>
      </c>
      <c r="H15" s="18"/>
      <c r="I15" s="18"/>
      <c r="J15" s="19"/>
    </row>
    <row r="16" customFormat="false" ht="15" hidden="false" customHeight="false" outlineLevel="0" collapsed="false">
      <c r="A16" s="17" t="n">
        <v>6</v>
      </c>
      <c r="B16" s="18"/>
      <c r="C16" s="19"/>
      <c r="D16" s="20"/>
      <c r="E16" s="20"/>
      <c r="F16" s="21" t="str">
        <f aca="false">IF(OR(D16="",E16=""),"",D16*E16)</f>
        <v/>
      </c>
      <c r="G16" s="22" t="str">
        <f aca="false">IF(F16="","",F16*$H$6/1000)</f>
        <v/>
      </c>
      <c r="H16" s="18"/>
      <c r="I16" s="18"/>
      <c r="J16" s="19"/>
    </row>
    <row r="17" customFormat="false" ht="15" hidden="false" customHeight="false" outlineLevel="0" collapsed="false">
      <c r="A17" s="17" t="n">
        <v>7</v>
      </c>
      <c r="B17" s="18"/>
      <c r="C17" s="19"/>
      <c r="D17" s="20"/>
      <c r="E17" s="20"/>
      <c r="F17" s="21" t="str">
        <f aca="false">IF(OR(D17="",E17=""),"",D17*E17)</f>
        <v/>
      </c>
      <c r="G17" s="22" t="str">
        <f aca="false">IF(F17="","",F17*$H$6/1000)</f>
        <v/>
      </c>
      <c r="H17" s="18"/>
      <c r="I17" s="18"/>
      <c r="J17" s="19"/>
    </row>
    <row r="18" customFormat="false" ht="15" hidden="false" customHeight="false" outlineLevel="0" collapsed="false">
      <c r="A18" s="17" t="n">
        <v>8</v>
      </c>
      <c r="B18" s="18"/>
      <c r="C18" s="19"/>
      <c r="D18" s="20"/>
      <c r="E18" s="20"/>
      <c r="F18" s="21" t="str">
        <f aca="false">IF(OR(D18="",E18=""),"",D18*E18)</f>
        <v/>
      </c>
      <c r="G18" s="22" t="str">
        <f aca="false">IF(F18="","",F18*$H$6/1000)</f>
        <v/>
      </c>
      <c r="H18" s="18"/>
      <c r="I18" s="18"/>
      <c r="J18" s="19"/>
    </row>
    <row r="19" customFormat="false" ht="15" hidden="false" customHeight="false" outlineLevel="0" collapsed="false">
      <c r="A19" s="17" t="n">
        <v>9</v>
      </c>
      <c r="B19" s="18"/>
      <c r="C19" s="19"/>
      <c r="D19" s="20"/>
      <c r="E19" s="20"/>
      <c r="F19" s="21" t="str">
        <f aca="false">IF(OR(D19="",E19=""),"",D19*E19)</f>
        <v/>
      </c>
      <c r="G19" s="22" t="str">
        <f aca="false">IF(F19="","",F19*$H$6/1000)</f>
        <v/>
      </c>
      <c r="H19" s="18"/>
      <c r="I19" s="18"/>
      <c r="J19" s="19"/>
    </row>
    <row r="20" customFormat="false" ht="15" hidden="false" customHeight="false" outlineLevel="0" collapsed="false">
      <c r="A20" s="17" t="n">
        <v>10</v>
      </c>
      <c r="B20" s="18"/>
      <c r="C20" s="19"/>
      <c r="D20" s="20"/>
      <c r="E20" s="20"/>
      <c r="F20" s="21" t="str">
        <f aca="false">IF(OR(D20="",E20=""),"",D20*E20)</f>
        <v/>
      </c>
      <c r="G20" s="22" t="str">
        <f aca="false">IF(F20="","",F20*$H$6/1000)</f>
        <v/>
      </c>
      <c r="H20" s="18"/>
      <c r="I20" s="18"/>
      <c r="J20" s="19"/>
    </row>
    <row r="21" customFormat="false" ht="15" hidden="false" customHeight="false" outlineLevel="0" collapsed="false">
      <c r="A21" s="17" t="n">
        <v>11</v>
      </c>
      <c r="B21" s="18"/>
      <c r="C21" s="19"/>
      <c r="D21" s="20"/>
      <c r="E21" s="20"/>
      <c r="F21" s="21" t="str">
        <f aca="false">IF(OR(D21="",E21=""),"",D21*E21)</f>
        <v/>
      </c>
      <c r="G21" s="22" t="str">
        <f aca="false">IF(F21="","",F21*$H$6/1000)</f>
        <v/>
      </c>
      <c r="H21" s="18"/>
      <c r="I21" s="18"/>
      <c r="J21" s="19"/>
    </row>
    <row r="22" customFormat="false" ht="15" hidden="false" customHeight="false" outlineLevel="0" collapsed="false">
      <c r="A22" s="17" t="n">
        <v>12</v>
      </c>
      <c r="B22" s="18"/>
      <c r="C22" s="19"/>
      <c r="D22" s="20"/>
      <c r="E22" s="20"/>
      <c r="F22" s="21" t="str">
        <f aca="false">IF(OR(D22="",E22=""),"",D22*E22)</f>
        <v/>
      </c>
      <c r="G22" s="22" t="str">
        <f aca="false">IF(F22="","",F22*$H$6/1000)</f>
        <v/>
      </c>
      <c r="H22" s="18"/>
      <c r="I22" s="18"/>
      <c r="J22" s="19"/>
    </row>
    <row r="23" customFormat="false" ht="15" hidden="false" customHeight="false" outlineLevel="0" collapsed="false">
      <c r="A23" s="17" t="n">
        <v>13</v>
      </c>
      <c r="B23" s="18"/>
      <c r="C23" s="19"/>
      <c r="D23" s="20"/>
      <c r="E23" s="20"/>
      <c r="F23" s="21" t="str">
        <f aca="false">IF(OR(D23="",E23=""),"",D23*E23)</f>
        <v/>
      </c>
      <c r="G23" s="22" t="str">
        <f aca="false">IF(F23="","",F23*$H$6/1000)</f>
        <v/>
      </c>
      <c r="H23" s="18"/>
      <c r="I23" s="18"/>
      <c r="J23" s="19"/>
    </row>
    <row r="24" customFormat="false" ht="15" hidden="false" customHeight="false" outlineLevel="0" collapsed="false">
      <c r="A24" s="17" t="n">
        <v>14</v>
      </c>
      <c r="B24" s="18"/>
      <c r="C24" s="19"/>
      <c r="D24" s="20"/>
      <c r="E24" s="20"/>
      <c r="F24" s="21" t="str">
        <f aca="false">IF(OR(D24="",E24=""),"",D24*E24)</f>
        <v/>
      </c>
      <c r="G24" s="22" t="str">
        <f aca="false">IF(F24="","",F24*$H$6/1000)</f>
        <v/>
      </c>
      <c r="H24" s="18"/>
      <c r="I24" s="18"/>
      <c r="J24" s="19"/>
    </row>
    <row r="25" customFormat="false" ht="15" hidden="false" customHeight="false" outlineLevel="0" collapsed="false">
      <c r="A25" s="17" t="n">
        <v>15</v>
      </c>
      <c r="B25" s="18"/>
      <c r="C25" s="19"/>
      <c r="D25" s="20"/>
      <c r="E25" s="20"/>
      <c r="F25" s="21" t="str">
        <f aca="false">IF(OR(D25="",E25=""),"",D25*E25)</f>
        <v/>
      </c>
      <c r="G25" s="22" t="str">
        <f aca="false">IF(F25="","",F25*$H$6/1000)</f>
        <v/>
      </c>
      <c r="H25" s="18"/>
      <c r="I25" s="18"/>
      <c r="J25" s="19"/>
    </row>
    <row r="26" customFormat="false" ht="15" hidden="false" customHeight="false" outlineLevel="0" collapsed="false">
      <c r="A26" s="17" t="n">
        <v>16</v>
      </c>
      <c r="B26" s="18"/>
      <c r="C26" s="19"/>
      <c r="D26" s="20"/>
      <c r="E26" s="20"/>
      <c r="F26" s="21" t="str">
        <f aca="false">IF(OR(D26="",E26=""),"",D26*E26)</f>
        <v/>
      </c>
      <c r="G26" s="22" t="str">
        <f aca="false">IF(F26="","",F26*$H$6/1000)</f>
        <v/>
      </c>
      <c r="H26" s="18"/>
      <c r="I26" s="18"/>
      <c r="J26" s="19"/>
    </row>
    <row r="27" customFormat="false" ht="15" hidden="false" customHeight="false" outlineLevel="0" collapsed="false">
      <c r="A27" s="17" t="n">
        <v>17</v>
      </c>
      <c r="B27" s="18"/>
      <c r="C27" s="19"/>
      <c r="D27" s="20"/>
      <c r="E27" s="20"/>
      <c r="F27" s="21" t="str">
        <f aca="false">IF(OR(D27="",E27=""),"",D27*E27)</f>
        <v/>
      </c>
      <c r="G27" s="22" t="str">
        <f aca="false">IF(F27="","",F27*$H$6/1000)</f>
        <v/>
      </c>
      <c r="H27" s="18"/>
      <c r="I27" s="18"/>
      <c r="J27" s="19"/>
    </row>
    <row r="28" customFormat="false" ht="15" hidden="false" customHeight="false" outlineLevel="0" collapsed="false">
      <c r="A28" s="17" t="n">
        <v>18</v>
      </c>
      <c r="B28" s="18"/>
      <c r="C28" s="19"/>
      <c r="D28" s="20"/>
      <c r="E28" s="20"/>
      <c r="F28" s="21" t="str">
        <f aca="false">IF(OR(D28="",E28=""),"",D28*E28)</f>
        <v/>
      </c>
      <c r="G28" s="22" t="str">
        <f aca="false">IF(F28="","",F28*$H$6/1000)</f>
        <v/>
      </c>
      <c r="H28" s="18"/>
      <c r="I28" s="18"/>
      <c r="J28" s="19"/>
    </row>
    <row r="29" customFormat="false" ht="15" hidden="false" customHeight="false" outlineLevel="0" collapsed="false">
      <c r="A29" s="17" t="n">
        <v>19</v>
      </c>
      <c r="B29" s="18"/>
      <c r="C29" s="19"/>
      <c r="D29" s="20"/>
      <c r="E29" s="20"/>
      <c r="F29" s="21" t="str">
        <f aca="false">IF(OR(D29="",E29=""),"",D29*E29)</f>
        <v/>
      </c>
      <c r="G29" s="22" t="str">
        <f aca="false">IF(F29="","",F29*$H$6/1000)</f>
        <v/>
      </c>
      <c r="H29" s="18"/>
      <c r="I29" s="18"/>
      <c r="J29" s="19"/>
    </row>
    <row r="30" customFormat="false" ht="15" hidden="false" customHeight="false" outlineLevel="0" collapsed="false">
      <c r="A30" s="17" t="n">
        <v>20</v>
      </c>
      <c r="B30" s="18"/>
      <c r="C30" s="19"/>
      <c r="D30" s="20"/>
      <c r="E30" s="20"/>
      <c r="F30" s="21" t="str">
        <f aca="false">IF(OR(D30="",E30=""),"",D30*E30)</f>
        <v/>
      </c>
      <c r="G30" s="22" t="str">
        <f aca="false">IF(F30="","",F30*$H$6/1000)</f>
        <v/>
      </c>
      <c r="H30" s="18"/>
      <c r="I30" s="18"/>
      <c r="J30" s="19"/>
    </row>
    <row r="31" customFormat="false" ht="15" hidden="false" customHeight="false" outlineLevel="0" collapsed="false">
      <c r="A31" s="17" t="n">
        <v>21</v>
      </c>
      <c r="B31" s="18"/>
      <c r="C31" s="19"/>
      <c r="D31" s="20"/>
      <c r="E31" s="20"/>
      <c r="F31" s="21" t="str">
        <f aca="false">IF(OR(D31="",E31=""),"",D31*E31)</f>
        <v/>
      </c>
      <c r="G31" s="22" t="str">
        <f aca="false">IF(F31="","",F31*$H$6/1000)</f>
        <v/>
      </c>
      <c r="H31" s="18"/>
      <c r="I31" s="18"/>
      <c r="J31" s="19"/>
    </row>
    <row r="32" customFormat="false" ht="15" hidden="false" customHeight="false" outlineLevel="0" collapsed="false">
      <c r="A32" s="17" t="n">
        <v>22</v>
      </c>
      <c r="B32" s="18"/>
      <c r="C32" s="19"/>
      <c r="D32" s="20"/>
      <c r="E32" s="20"/>
      <c r="F32" s="21" t="str">
        <f aca="false">IF(OR(D32="",E32=""),"",D32*E32)</f>
        <v/>
      </c>
      <c r="G32" s="22" t="str">
        <f aca="false">IF(F32="","",F32*$H$6/1000)</f>
        <v/>
      </c>
      <c r="H32" s="18"/>
      <c r="I32" s="18"/>
      <c r="J32" s="19"/>
    </row>
    <row r="33" customFormat="false" ht="15" hidden="false" customHeight="false" outlineLevel="0" collapsed="false">
      <c r="A33" s="17" t="n">
        <v>23</v>
      </c>
      <c r="B33" s="18"/>
      <c r="C33" s="19"/>
      <c r="D33" s="20"/>
      <c r="E33" s="20"/>
      <c r="F33" s="21" t="str">
        <f aca="false">IF(OR(D33="",E33=""),"",D33*E33)</f>
        <v/>
      </c>
      <c r="G33" s="22" t="str">
        <f aca="false">IF(F33="","",F33*$H$6/1000)</f>
        <v/>
      </c>
      <c r="H33" s="18"/>
      <c r="I33" s="18"/>
      <c r="J33" s="19"/>
    </row>
    <row r="34" customFormat="false" ht="15" hidden="false" customHeight="false" outlineLevel="0" collapsed="false">
      <c r="A34" s="17" t="n">
        <v>24</v>
      </c>
      <c r="B34" s="18"/>
      <c r="C34" s="19"/>
      <c r="D34" s="20"/>
      <c r="E34" s="20"/>
      <c r="F34" s="21" t="str">
        <f aca="false">IF(OR(D34="",E34=""),"",D34*E34)</f>
        <v/>
      </c>
      <c r="G34" s="22" t="str">
        <f aca="false">IF(F34="","",F34*$H$6/1000)</f>
        <v/>
      </c>
      <c r="H34" s="18"/>
      <c r="I34" s="18"/>
      <c r="J34" s="19"/>
    </row>
    <row r="35" customFormat="false" ht="15" hidden="false" customHeight="false" outlineLevel="0" collapsed="false">
      <c r="A35" s="17" t="n">
        <v>25</v>
      </c>
      <c r="B35" s="18"/>
      <c r="C35" s="19"/>
      <c r="D35" s="20"/>
      <c r="E35" s="20"/>
      <c r="F35" s="21" t="str">
        <f aca="false">IF(OR(D35="",E35=""),"",D35*E35)</f>
        <v/>
      </c>
      <c r="G35" s="22" t="str">
        <f aca="false">IF(F35="","",F35*$H$6/1000)</f>
        <v/>
      </c>
      <c r="H35" s="18"/>
      <c r="I35" s="18"/>
      <c r="J35" s="19"/>
    </row>
    <row r="36" customFormat="false" ht="15" hidden="false" customHeight="false" outlineLevel="0" collapsed="false">
      <c r="A36" s="17" t="n">
        <v>26</v>
      </c>
      <c r="B36" s="18"/>
      <c r="C36" s="19"/>
      <c r="D36" s="20"/>
      <c r="E36" s="20"/>
      <c r="F36" s="21" t="str">
        <f aca="false">IF(OR(D36="",E36=""),"",D36*E36)</f>
        <v/>
      </c>
      <c r="G36" s="22" t="str">
        <f aca="false">IF(F36="","",F36*$H$6/1000)</f>
        <v/>
      </c>
      <c r="H36" s="18"/>
      <c r="I36" s="18"/>
      <c r="J36" s="19"/>
    </row>
    <row r="37" customFormat="false" ht="15" hidden="false" customHeight="false" outlineLevel="0" collapsed="false">
      <c r="A37" s="17" t="n">
        <v>27</v>
      </c>
      <c r="B37" s="18"/>
      <c r="C37" s="19"/>
      <c r="D37" s="20"/>
      <c r="E37" s="20"/>
      <c r="F37" s="21" t="str">
        <f aca="false">IF(OR(D37="",E37=""),"",D37*E37)</f>
        <v/>
      </c>
      <c r="G37" s="22" t="str">
        <f aca="false">IF(F37="","",F37*$H$6/1000)</f>
        <v/>
      </c>
      <c r="H37" s="18"/>
      <c r="I37" s="18"/>
      <c r="J37" s="19"/>
    </row>
    <row r="38" customFormat="false" ht="15" hidden="false" customHeight="false" outlineLevel="0" collapsed="false">
      <c r="A38" s="17" t="n">
        <v>28</v>
      </c>
      <c r="B38" s="18"/>
      <c r="C38" s="19"/>
      <c r="D38" s="20"/>
      <c r="E38" s="20"/>
      <c r="F38" s="21" t="str">
        <f aca="false">IF(OR(D38="",E38=""),"",D38*E38)</f>
        <v/>
      </c>
      <c r="G38" s="22" t="str">
        <f aca="false">IF(F38="","",F38*$H$6/1000)</f>
        <v/>
      </c>
      <c r="H38" s="18"/>
      <c r="I38" s="18"/>
      <c r="J38" s="19"/>
    </row>
    <row r="39" customFormat="false" ht="15" hidden="false" customHeight="false" outlineLevel="0" collapsed="false">
      <c r="A39" s="17" t="n">
        <v>29</v>
      </c>
      <c r="B39" s="18"/>
      <c r="C39" s="19"/>
      <c r="D39" s="20"/>
      <c r="E39" s="20"/>
      <c r="F39" s="21" t="str">
        <f aca="false">IF(OR(D39="",E39=""),"",D39*E39)</f>
        <v/>
      </c>
      <c r="G39" s="22" t="str">
        <f aca="false">IF(F39="","",F39*$H$6/1000)</f>
        <v/>
      </c>
      <c r="H39" s="18"/>
      <c r="I39" s="18"/>
      <c r="J39" s="19"/>
    </row>
    <row r="40" customFormat="false" ht="15" hidden="false" customHeight="false" outlineLevel="0" collapsed="false">
      <c r="A40" s="17" t="n">
        <v>30</v>
      </c>
      <c r="B40" s="18"/>
      <c r="C40" s="19"/>
      <c r="D40" s="20"/>
      <c r="E40" s="20"/>
      <c r="F40" s="21" t="str">
        <f aca="false">IF(OR(D40="",E40=""),"",D40*E40)</f>
        <v/>
      </c>
      <c r="G40" s="22" t="str">
        <f aca="false">IF(F40="","",F40*$H$6/1000)</f>
        <v/>
      </c>
      <c r="H40" s="18"/>
      <c r="I40" s="18"/>
      <c r="J40" s="19"/>
    </row>
    <row r="41" customFormat="false" ht="15" hidden="false" customHeight="false" outlineLevel="0" collapsed="false">
      <c r="A41" s="23" t="s">
        <v>36</v>
      </c>
      <c r="B41" s="23"/>
      <c r="C41" s="23"/>
      <c r="D41" s="23"/>
      <c r="E41" s="23"/>
      <c r="F41" s="23"/>
      <c r="G41" s="23"/>
      <c r="H41" s="23"/>
      <c r="I41" s="24" t="n">
        <f aca="false">SUM($F$11:$F$40)/1000</f>
        <v>0</v>
      </c>
      <c r="J41" s="24"/>
    </row>
    <row r="42" customFormat="false" ht="15" hidden="false" customHeight="false" outlineLevel="0" collapsed="false">
      <c r="A42" s="23" t="s">
        <v>37</v>
      </c>
      <c r="B42" s="23"/>
      <c r="C42" s="23"/>
      <c r="D42" s="23"/>
      <c r="E42" s="23"/>
      <c r="F42" s="23"/>
      <c r="G42" s="23"/>
      <c r="H42" s="23"/>
      <c r="I42" s="25" t="n">
        <f aca="false">SUM($G$11:$G$40)</f>
        <v>0</v>
      </c>
      <c r="J42" s="25"/>
    </row>
    <row r="43" customFormat="false" ht="15" hidden="false" customHeight="false" outlineLevel="0" collapsed="false">
      <c r="A43" s="23" t="s">
        <v>38</v>
      </c>
      <c r="B43" s="23"/>
      <c r="C43" s="23"/>
      <c r="D43" s="23"/>
      <c r="E43" s="23"/>
      <c r="F43" s="23"/>
      <c r="G43" s="23"/>
      <c r="H43" s="23"/>
      <c r="I43" s="24" t="n">
        <f aca="false">SUM($F$11:$F$40)/1000*(1+$C$7/100)</f>
        <v>0</v>
      </c>
      <c r="J43" s="24"/>
    </row>
    <row r="45" customFormat="false" ht="30" hidden="false" customHeight="true" outlineLevel="0" collapsed="false">
      <c r="A45" s="26" t="s">
        <v>39</v>
      </c>
      <c r="B45" s="26"/>
      <c r="C45" s="26"/>
      <c r="D45" s="26"/>
      <c r="E45" s="26"/>
      <c r="F45" s="26"/>
      <c r="G45" s="26"/>
      <c r="H45" s="26"/>
      <c r="I45" s="26"/>
      <c r="J45" s="26"/>
    </row>
    <row r="47" customFormat="false" ht="15" hidden="false" customHeight="true" outlineLevel="0" collapsed="false">
      <c r="A47" s="27" t="s">
        <v>40</v>
      </c>
      <c r="B47" s="27"/>
      <c r="C47" s="27"/>
      <c r="D47" s="27"/>
      <c r="E47" s="27"/>
      <c r="F47" s="27" t="s">
        <v>41</v>
      </c>
      <c r="G47" s="27"/>
      <c r="H47" s="27"/>
      <c r="I47" s="27"/>
      <c r="J47" s="27"/>
    </row>
    <row r="48" customFormat="false" ht="21.75" hidden="false" customHeight="true" outlineLevel="0" collapsed="false">
      <c r="A48" s="28" t="s">
        <v>42</v>
      </c>
      <c r="B48" s="28"/>
      <c r="C48" s="28"/>
      <c r="D48" s="28"/>
      <c r="E48" s="28"/>
      <c r="F48" s="28" t="s">
        <v>42</v>
      </c>
      <c r="G48" s="28"/>
      <c r="H48" s="28"/>
      <c r="I48" s="28"/>
      <c r="J48" s="28"/>
    </row>
    <row r="49" customFormat="false" ht="21.75" hidden="false" customHeight="true" outlineLevel="0" collapsed="false">
      <c r="A49" s="28" t="s">
        <v>43</v>
      </c>
      <c r="B49" s="28"/>
      <c r="C49" s="28"/>
      <c r="D49" s="28"/>
      <c r="E49" s="28"/>
      <c r="F49" s="28" t="s">
        <v>43</v>
      </c>
      <c r="G49" s="28"/>
      <c r="H49" s="28"/>
      <c r="I49" s="28"/>
      <c r="J49" s="28"/>
    </row>
    <row r="50" customFormat="false" ht="21.75" hidden="false" customHeight="true" outlineLevel="0" collapsed="false">
      <c r="A50" s="28" t="s">
        <v>44</v>
      </c>
      <c r="B50" s="28"/>
      <c r="C50" s="28"/>
      <c r="D50" s="28"/>
      <c r="E50" s="28"/>
      <c r="F50" s="28" t="s">
        <v>44</v>
      </c>
      <c r="G50" s="28"/>
      <c r="H50" s="28"/>
      <c r="I50" s="28"/>
      <c r="J50" s="28"/>
    </row>
  </sheetData>
  <mergeCells count="29">
    <mergeCell ref="A1:J1"/>
    <mergeCell ref="A2:E2"/>
    <mergeCell ref="F2:J2"/>
    <mergeCell ref="A3:J3"/>
    <mergeCell ref="A5:J5"/>
    <mergeCell ref="A6:B6"/>
    <mergeCell ref="C6:E6"/>
    <mergeCell ref="F6:G6"/>
    <mergeCell ref="H6:J6"/>
    <mergeCell ref="A7:B7"/>
    <mergeCell ref="C7:E7"/>
    <mergeCell ref="F7:G7"/>
    <mergeCell ref="H7:J7"/>
    <mergeCell ref="A9:J9"/>
    <mergeCell ref="A41:H41"/>
    <mergeCell ref="I41:J41"/>
    <mergeCell ref="A42:H42"/>
    <mergeCell ref="I42:J42"/>
    <mergeCell ref="A43:H43"/>
    <mergeCell ref="I43:J43"/>
    <mergeCell ref="A45:J45"/>
    <mergeCell ref="A47:E47"/>
    <mergeCell ref="F47:J47"/>
    <mergeCell ref="A48:E48"/>
    <mergeCell ref="F48:J48"/>
    <mergeCell ref="A49:E49"/>
    <mergeCell ref="F49:J49"/>
    <mergeCell ref="A50:E50"/>
    <mergeCell ref="F50:J50"/>
  </mergeCells>
  <conditionalFormatting sqref="A1:J57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1">
    <dataValidation allowBlank="true" errorStyle="stop" operator="between" showDropDown="false" showErrorMessage="false" showInputMessage="false" sqref="I11:I40" type="list">
      <formula1>"Yes,No"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14"/>
    <col collapsed="false" customWidth="true" hidden="false" outlineLevel="0" max="3" min="3" style="0" width="22"/>
    <col collapsed="false" customWidth="true" hidden="false" outlineLevel="0" max="4" min="4" style="0" width="8"/>
    <col collapsed="false" customWidth="true" hidden="false" outlineLevel="0" max="8" min="5" style="0" width="11"/>
    <col collapsed="false" customWidth="true" hidden="false" outlineLevel="0" max="9" min="9" style="0" width="10"/>
    <col collapsed="false" customWidth="true" hidden="false" outlineLevel="0" max="10" min="10" style="0" width="14"/>
  </cols>
  <sheetData>
    <row r="1" customFormat="false" ht="30" hidden="false" customHeight="true" outlineLevel="0" collapsed="false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</row>
    <row r="2" customFormat="false" ht="15" hidden="false" customHeight="true" outlineLevel="0" collapsed="false">
      <c r="A2" s="10" t="s">
        <v>45</v>
      </c>
      <c r="B2" s="10"/>
      <c r="C2" s="10"/>
      <c r="D2" s="10"/>
      <c r="E2" s="10"/>
      <c r="F2" s="11" t="s">
        <v>46</v>
      </c>
      <c r="G2" s="11"/>
      <c r="H2" s="11"/>
      <c r="I2" s="11"/>
      <c r="J2" s="11"/>
    </row>
    <row r="3" customFormat="false" ht="15" hidden="false" customHeight="false" outlineLevel="0" collapsed="false">
      <c r="A3" s="12" t="s">
        <v>19</v>
      </c>
      <c r="B3" s="12"/>
      <c r="C3" s="12"/>
      <c r="D3" s="12"/>
      <c r="E3" s="12"/>
      <c r="F3" s="12"/>
      <c r="G3" s="12"/>
      <c r="H3" s="12"/>
      <c r="I3" s="12"/>
      <c r="J3" s="12"/>
    </row>
    <row r="5" customFormat="false" ht="15" hidden="false" customHeight="false" outlineLevel="0" collapsed="false">
      <c r="A5" s="13" t="s">
        <v>20</v>
      </c>
      <c r="B5" s="13"/>
      <c r="C5" s="13"/>
      <c r="D5" s="13"/>
      <c r="E5" s="13"/>
      <c r="F5" s="13"/>
      <c r="G5" s="13"/>
      <c r="H5" s="13"/>
      <c r="I5" s="13"/>
      <c r="J5" s="13"/>
    </row>
    <row r="6" customFormat="false" ht="15" hidden="false" customHeight="true" outlineLevel="0" collapsed="false">
      <c r="A6" s="14" t="s">
        <v>21</v>
      </c>
      <c r="B6" s="14"/>
      <c r="C6" s="15" t="s">
        <v>47</v>
      </c>
      <c r="D6" s="15"/>
      <c r="E6" s="15"/>
      <c r="F6" s="14" t="s">
        <v>22</v>
      </c>
      <c r="G6" s="14"/>
      <c r="H6" s="15" t="n">
        <v>24</v>
      </c>
      <c r="I6" s="15"/>
      <c r="J6" s="15"/>
    </row>
    <row r="7" customFormat="false" ht="15" hidden="false" customHeight="true" outlineLevel="0" collapsed="false">
      <c r="A7" s="14" t="s">
        <v>23</v>
      </c>
      <c r="B7" s="14"/>
      <c r="C7" s="15" t="n">
        <v>25</v>
      </c>
      <c r="D7" s="15"/>
      <c r="E7" s="15"/>
      <c r="F7" s="14" t="s">
        <v>24</v>
      </c>
      <c r="G7" s="14"/>
      <c r="H7" s="15" t="s">
        <v>48</v>
      </c>
      <c r="I7" s="15"/>
      <c r="J7" s="15"/>
    </row>
    <row r="9" customFormat="false" ht="15" hidden="false" customHeight="false" outlineLevel="0" collapsed="false">
      <c r="A9" s="13" t="s">
        <v>25</v>
      </c>
      <c r="B9" s="13"/>
      <c r="C9" s="13"/>
      <c r="D9" s="13"/>
      <c r="E9" s="13"/>
      <c r="F9" s="13"/>
      <c r="G9" s="13"/>
      <c r="H9" s="13"/>
      <c r="I9" s="13"/>
      <c r="J9" s="13"/>
    </row>
    <row r="10" customFormat="false" ht="45" hidden="false" customHeight="true" outlineLevel="0" collapsed="false">
      <c r="A10" s="16" t="s">
        <v>26</v>
      </c>
      <c r="B10" s="16" t="s">
        <v>27</v>
      </c>
      <c r="C10" s="16" t="s">
        <v>28</v>
      </c>
      <c r="D10" s="16" t="s">
        <v>29</v>
      </c>
      <c r="E10" s="16" t="s">
        <v>30</v>
      </c>
      <c r="F10" s="16" t="s">
        <v>31</v>
      </c>
      <c r="G10" s="16" t="s">
        <v>32</v>
      </c>
      <c r="H10" s="16" t="s">
        <v>33</v>
      </c>
      <c r="I10" s="16" t="s">
        <v>34</v>
      </c>
      <c r="J10" s="16" t="s">
        <v>35</v>
      </c>
    </row>
    <row r="11" customFormat="false" ht="15" hidden="false" customHeight="false" outlineLevel="0" collapsed="false">
      <c r="A11" s="17" t="n">
        <v>1</v>
      </c>
      <c r="B11" s="18" t="s">
        <v>49</v>
      </c>
      <c r="C11" s="19" t="s">
        <v>50</v>
      </c>
      <c r="D11" s="20" t="n">
        <v>1</v>
      </c>
      <c r="E11" s="20" t="n">
        <v>800</v>
      </c>
      <c r="F11" s="21" t="n">
        <f aca="false">IF(OR(D11="",E11=""),"",D11*E11)</f>
        <v>800</v>
      </c>
      <c r="G11" s="22" t="n">
        <f aca="false">IF(F11="","",F11*$H$6/1000)</f>
        <v>19.2</v>
      </c>
      <c r="H11" s="18" t="s">
        <v>51</v>
      </c>
      <c r="I11" s="18" t="s">
        <v>52</v>
      </c>
      <c r="J11" s="19"/>
    </row>
    <row r="12" customFormat="false" ht="22.35" hidden="false" customHeight="false" outlineLevel="0" collapsed="false">
      <c r="A12" s="17" t="n">
        <v>2</v>
      </c>
      <c r="B12" s="18" t="s">
        <v>53</v>
      </c>
      <c r="C12" s="19" t="s">
        <v>54</v>
      </c>
      <c r="D12" s="20" t="n">
        <v>32</v>
      </c>
      <c r="E12" s="20" t="n">
        <v>22</v>
      </c>
      <c r="F12" s="21" t="n">
        <f aca="false">IF(OR(D12="",E12=""),"",D12*E12)</f>
        <v>704</v>
      </c>
      <c r="G12" s="22" t="n">
        <f aca="false">IF(F12="","",F12*$H$6/1000)</f>
        <v>16.896</v>
      </c>
      <c r="H12" s="18" t="s">
        <v>55</v>
      </c>
      <c r="I12" s="18" t="s">
        <v>52</v>
      </c>
      <c r="J12" s="19"/>
    </row>
    <row r="13" customFormat="false" ht="15" hidden="false" customHeight="false" outlineLevel="0" collapsed="false">
      <c r="A13" s="17" t="n">
        <v>3</v>
      </c>
      <c r="B13" s="18" t="s">
        <v>56</v>
      </c>
      <c r="C13" s="19" t="s">
        <v>57</v>
      </c>
      <c r="D13" s="20" t="n">
        <v>24</v>
      </c>
      <c r="E13" s="20" t="n">
        <v>25</v>
      </c>
      <c r="F13" s="21" t="n">
        <f aca="false">IF(OR(D13="",E13=""),"",D13*E13)</f>
        <v>600</v>
      </c>
      <c r="G13" s="22" t="n">
        <f aca="false">IF(F13="","",F13*$H$6/1000)</f>
        <v>14.4</v>
      </c>
      <c r="H13" s="18" t="s">
        <v>51</v>
      </c>
      <c r="I13" s="18" t="s">
        <v>52</v>
      </c>
      <c r="J13" s="19"/>
    </row>
    <row r="14" customFormat="false" ht="15" hidden="false" customHeight="false" outlineLevel="0" collapsed="false">
      <c r="A14" s="17" t="n">
        <v>4</v>
      </c>
      <c r="B14" s="18" t="s">
        <v>58</v>
      </c>
      <c r="C14" s="19" t="s">
        <v>59</v>
      </c>
      <c r="D14" s="20" t="n">
        <v>8</v>
      </c>
      <c r="E14" s="20" t="n">
        <v>85</v>
      </c>
      <c r="F14" s="21" t="n">
        <f aca="false">IF(OR(D14="",E14=""),"",D14*E14)</f>
        <v>680</v>
      </c>
      <c r="G14" s="22" t="n">
        <f aca="false">IF(F14="","",F14*$H$6/1000)</f>
        <v>16.32</v>
      </c>
      <c r="H14" s="18" t="s">
        <v>51</v>
      </c>
      <c r="I14" s="18" t="s">
        <v>52</v>
      </c>
      <c r="J14" s="19"/>
    </row>
    <row r="15" customFormat="false" ht="15" hidden="false" customHeight="false" outlineLevel="0" collapsed="false">
      <c r="A15" s="17" t="n">
        <v>5</v>
      </c>
      <c r="B15" s="18" t="s">
        <v>60</v>
      </c>
      <c r="C15" s="19" t="s">
        <v>61</v>
      </c>
      <c r="D15" s="20" t="n">
        <v>1</v>
      </c>
      <c r="E15" s="20" t="n">
        <v>400</v>
      </c>
      <c r="F15" s="21" t="n">
        <f aca="false">IF(OR(D15="",E15=""),"",D15*E15)</f>
        <v>400</v>
      </c>
      <c r="G15" s="22" t="n">
        <f aca="false">IF(F15="","",F15*$H$6/1000)</f>
        <v>9.6</v>
      </c>
      <c r="H15" s="18" t="s">
        <v>62</v>
      </c>
      <c r="I15" s="18" t="s">
        <v>52</v>
      </c>
      <c r="J15" s="19"/>
    </row>
    <row r="16" customFormat="false" ht="15" hidden="false" customHeight="false" outlineLevel="0" collapsed="false">
      <c r="A16" s="17" t="n">
        <v>6</v>
      </c>
      <c r="B16" s="18"/>
      <c r="C16" s="19"/>
      <c r="D16" s="20"/>
      <c r="E16" s="20"/>
      <c r="F16" s="21" t="str">
        <f aca="false">IF(OR(D16="",E16=""),"",D16*E16)</f>
        <v/>
      </c>
      <c r="G16" s="22" t="str">
        <f aca="false">IF(F16="","",F16*$H$6/1000)</f>
        <v/>
      </c>
      <c r="H16" s="18"/>
      <c r="I16" s="18"/>
      <c r="J16" s="19"/>
    </row>
    <row r="17" customFormat="false" ht="15" hidden="false" customHeight="false" outlineLevel="0" collapsed="false">
      <c r="A17" s="17" t="n">
        <v>7</v>
      </c>
      <c r="B17" s="18"/>
      <c r="C17" s="19"/>
      <c r="D17" s="20"/>
      <c r="E17" s="20"/>
      <c r="F17" s="21" t="str">
        <f aca="false">IF(OR(D17="",E17=""),"",D17*E17)</f>
        <v/>
      </c>
      <c r="G17" s="22" t="str">
        <f aca="false">IF(F17="","",F17*$H$6/1000)</f>
        <v/>
      </c>
      <c r="H17" s="18"/>
      <c r="I17" s="18"/>
      <c r="J17" s="19"/>
    </row>
    <row r="18" customFormat="false" ht="15" hidden="false" customHeight="false" outlineLevel="0" collapsed="false">
      <c r="A18" s="17" t="n">
        <v>8</v>
      </c>
      <c r="B18" s="18"/>
      <c r="C18" s="19"/>
      <c r="D18" s="20"/>
      <c r="E18" s="20"/>
      <c r="F18" s="21" t="str">
        <f aca="false">IF(OR(D18="",E18=""),"",D18*E18)</f>
        <v/>
      </c>
      <c r="G18" s="22" t="str">
        <f aca="false">IF(F18="","",F18*$H$6/1000)</f>
        <v/>
      </c>
      <c r="H18" s="18"/>
      <c r="I18" s="18"/>
      <c r="J18" s="19"/>
    </row>
    <row r="19" customFormat="false" ht="15" hidden="false" customHeight="false" outlineLevel="0" collapsed="false">
      <c r="A19" s="17" t="n">
        <v>9</v>
      </c>
      <c r="B19" s="18"/>
      <c r="C19" s="19"/>
      <c r="D19" s="20"/>
      <c r="E19" s="20"/>
      <c r="F19" s="21" t="str">
        <f aca="false">IF(OR(D19="",E19=""),"",D19*E19)</f>
        <v/>
      </c>
      <c r="G19" s="22" t="str">
        <f aca="false">IF(F19="","",F19*$H$6/1000)</f>
        <v/>
      </c>
      <c r="H19" s="18"/>
      <c r="I19" s="18"/>
      <c r="J19" s="19"/>
    </row>
    <row r="20" customFormat="false" ht="15" hidden="false" customHeight="false" outlineLevel="0" collapsed="false">
      <c r="A20" s="17" t="n">
        <v>10</v>
      </c>
      <c r="B20" s="18"/>
      <c r="C20" s="19"/>
      <c r="D20" s="20"/>
      <c r="E20" s="20"/>
      <c r="F20" s="21" t="str">
        <f aca="false">IF(OR(D20="",E20=""),"",D20*E20)</f>
        <v/>
      </c>
      <c r="G20" s="22" t="str">
        <f aca="false">IF(F20="","",F20*$H$6/1000)</f>
        <v/>
      </c>
      <c r="H20" s="18"/>
      <c r="I20" s="18"/>
      <c r="J20" s="19"/>
    </row>
    <row r="21" customFormat="false" ht="15" hidden="false" customHeight="false" outlineLevel="0" collapsed="false">
      <c r="A21" s="17" t="n">
        <v>11</v>
      </c>
      <c r="B21" s="18"/>
      <c r="C21" s="19"/>
      <c r="D21" s="20"/>
      <c r="E21" s="20"/>
      <c r="F21" s="21" t="str">
        <f aca="false">IF(OR(D21="",E21=""),"",D21*E21)</f>
        <v/>
      </c>
      <c r="G21" s="22" t="str">
        <f aca="false">IF(F21="","",F21*$H$6/1000)</f>
        <v/>
      </c>
      <c r="H21" s="18"/>
      <c r="I21" s="18"/>
      <c r="J21" s="19"/>
    </row>
    <row r="22" customFormat="false" ht="15" hidden="false" customHeight="false" outlineLevel="0" collapsed="false">
      <c r="A22" s="17" t="n">
        <v>12</v>
      </c>
      <c r="B22" s="18"/>
      <c r="C22" s="19"/>
      <c r="D22" s="20"/>
      <c r="E22" s="20"/>
      <c r="F22" s="21" t="str">
        <f aca="false">IF(OR(D22="",E22=""),"",D22*E22)</f>
        <v/>
      </c>
      <c r="G22" s="22" t="str">
        <f aca="false">IF(F22="","",F22*$H$6/1000)</f>
        <v/>
      </c>
      <c r="H22" s="18"/>
      <c r="I22" s="18"/>
      <c r="J22" s="19"/>
    </row>
    <row r="23" customFormat="false" ht="15" hidden="false" customHeight="false" outlineLevel="0" collapsed="false">
      <c r="A23" s="17" t="n">
        <v>13</v>
      </c>
      <c r="B23" s="18"/>
      <c r="C23" s="19"/>
      <c r="D23" s="20"/>
      <c r="E23" s="20"/>
      <c r="F23" s="21" t="str">
        <f aca="false">IF(OR(D23="",E23=""),"",D23*E23)</f>
        <v/>
      </c>
      <c r="G23" s="22" t="str">
        <f aca="false">IF(F23="","",F23*$H$6/1000)</f>
        <v/>
      </c>
      <c r="H23" s="18"/>
      <c r="I23" s="18"/>
      <c r="J23" s="19"/>
    </row>
    <row r="24" customFormat="false" ht="15" hidden="false" customHeight="false" outlineLevel="0" collapsed="false">
      <c r="A24" s="17" t="n">
        <v>14</v>
      </c>
      <c r="B24" s="18"/>
      <c r="C24" s="19"/>
      <c r="D24" s="20"/>
      <c r="E24" s="20"/>
      <c r="F24" s="21" t="str">
        <f aca="false">IF(OR(D24="",E24=""),"",D24*E24)</f>
        <v/>
      </c>
      <c r="G24" s="22" t="str">
        <f aca="false">IF(F24="","",F24*$H$6/1000)</f>
        <v/>
      </c>
      <c r="H24" s="18"/>
      <c r="I24" s="18"/>
      <c r="J24" s="19"/>
    </row>
    <row r="25" customFormat="false" ht="15" hidden="false" customHeight="false" outlineLevel="0" collapsed="false">
      <c r="A25" s="17" t="n">
        <v>15</v>
      </c>
      <c r="B25" s="18"/>
      <c r="C25" s="19"/>
      <c r="D25" s="20"/>
      <c r="E25" s="20"/>
      <c r="F25" s="21" t="str">
        <f aca="false">IF(OR(D25="",E25=""),"",D25*E25)</f>
        <v/>
      </c>
      <c r="G25" s="22" t="str">
        <f aca="false">IF(F25="","",F25*$H$6/1000)</f>
        <v/>
      </c>
      <c r="H25" s="18"/>
      <c r="I25" s="18"/>
      <c r="J25" s="19"/>
    </row>
    <row r="26" customFormat="false" ht="15" hidden="false" customHeight="false" outlineLevel="0" collapsed="false">
      <c r="A26" s="17" t="n">
        <v>16</v>
      </c>
      <c r="B26" s="18"/>
      <c r="C26" s="19"/>
      <c r="D26" s="20"/>
      <c r="E26" s="20"/>
      <c r="F26" s="21" t="str">
        <f aca="false">IF(OR(D26="",E26=""),"",D26*E26)</f>
        <v/>
      </c>
      <c r="G26" s="22" t="str">
        <f aca="false">IF(F26="","",F26*$H$6/1000)</f>
        <v/>
      </c>
      <c r="H26" s="18"/>
      <c r="I26" s="18"/>
      <c r="J26" s="19"/>
    </row>
    <row r="27" customFormat="false" ht="15" hidden="false" customHeight="false" outlineLevel="0" collapsed="false">
      <c r="A27" s="17" t="n">
        <v>17</v>
      </c>
      <c r="B27" s="18"/>
      <c r="C27" s="19"/>
      <c r="D27" s="20"/>
      <c r="E27" s="20"/>
      <c r="F27" s="21" t="str">
        <f aca="false">IF(OR(D27="",E27=""),"",D27*E27)</f>
        <v/>
      </c>
      <c r="G27" s="22" t="str">
        <f aca="false">IF(F27="","",F27*$H$6/1000)</f>
        <v/>
      </c>
      <c r="H27" s="18"/>
      <c r="I27" s="18"/>
      <c r="J27" s="19"/>
    </row>
    <row r="28" customFormat="false" ht="15" hidden="false" customHeight="false" outlineLevel="0" collapsed="false">
      <c r="A28" s="17" t="n">
        <v>18</v>
      </c>
      <c r="B28" s="18"/>
      <c r="C28" s="19"/>
      <c r="D28" s="20"/>
      <c r="E28" s="20"/>
      <c r="F28" s="21" t="str">
        <f aca="false">IF(OR(D28="",E28=""),"",D28*E28)</f>
        <v/>
      </c>
      <c r="G28" s="22" t="str">
        <f aca="false">IF(F28="","",F28*$H$6/1000)</f>
        <v/>
      </c>
      <c r="H28" s="18"/>
      <c r="I28" s="18"/>
      <c r="J28" s="19"/>
    </row>
    <row r="29" customFormat="false" ht="15" hidden="false" customHeight="false" outlineLevel="0" collapsed="false">
      <c r="A29" s="17" t="n">
        <v>19</v>
      </c>
      <c r="B29" s="18"/>
      <c r="C29" s="19"/>
      <c r="D29" s="20"/>
      <c r="E29" s="20"/>
      <c r="F29" s="21" t="str">
        <f aca="false">IF(OR(D29="",E29=""),"",D29*E29)</f>
        <v/>
      </c>
      <c r="G29" s="22" t="str">
        <f aca="false">IF(F29="","",F29*$H$6/1000)</f>
        <v/>
      </c>
      <c r="H29" s="18"/>
      <c r="I29" s="18"/>
      <c r="J29" s="19"/>
    </row>
    <row r="30" customFormat="false" ht="15" hidden="false" customHeight="false" outlineLevel="0" collapsed="false">
      <c r="A30" s="17" t="n">
        <v>20</v>
      </c>
      <c r="B30" s="18"/>
      <c r="C30" s="19"/>
      <c r="D30" s="20"/>
      <c r="E30" s="20"/>
      <c r="F30" s="21" t="str">
        <f aca="false">IF(OR(D30="",E30=""),"",D30*E30)</f>
        <v/>
      </c>
      <c r="G30" s="22" t="str">
        <f aca="false">IF(F30="","",F30*$H$6/1000)</f>
        <v/>
      </c>
      <c r="H30" s="18"/>
      <c r="I30" s="18"/>
      <c r="J30" s="19"/>
    </row>
    <row r="31" customFormat="false" ht="15" hidden="false" customHeight="false" outlineLevel="0" collapsed="false">
      <c r="A31" s="17" t="n">
        <v>21</v>
      </c>
      <c r="B31" s="18"/>
      <c r="C31" s="19"/>
      <c r="D31" s="20"/>
      <c r="E31" s="20"/>
      <c r="F31" s="21" t="str">
        <f aca="false">IF(OR(D31="",E31=""),"",D31*E31)</f>
        <v/>
      </c>
      <c r="G31" s="22" t="str">
        <f aca="false">IF(F31="","",F31*$H$6/1000)</f>
        <v/>
      </c>
      <c r="H31" s="18"/>
      <c r="I31" s="18"/>
      <c r="J31" s="19"/>
    </row>
    <row r="32" customFormat="false" ht="15" hidden="false" customHeight="false" outlineLevel="0" collapsed="false">
      <c r="A32" s="17" t="n">
        <v>22</v>
      </c>
      <c r="B32" s="18"/>
      <c r="C32" s="19"/>
      <c r="D32" s="20"/>
      <c r="E32" s="20"/>
      <c r="F32" s="21" t="str">
        <f aca="false">IF(OR(D32="",E32=""),"",D32*E32)</f>
        <v/>
      </c>
      <c r="G32" s="22" t="str">
        <f aca="false">IF(F32="","",F32*$H$6/1000)</f>
        <v/>
      </c>
      <c r="H32" s="18"/>
      <c r="I32" s="18"/>
      <c r="J32" s="19"/>
    </row>
    <row r="33" customFormat="false" ht="15" hidden="false" customHeight="false" outlineLevel="0" collapsed="false">
      <c r="A33" s="17" t="n">
        <v>23</v>
      </c>
      <c r="B33" s="18"/>
      <c r="C33" s="19"/>
      <c r="D33" s="20"/>
      <c r="E33" s="20"/>
      <c r="F33" s="21" t="str">
        <f aca="false">IF(OR(D33="",E33=""),"",D33*E33)</f>
        <v/>
      </c>
      <c r="G33" s="22" t="str">
        <f aca="false">IF(F33="","",F33*$H$6/1000)</f>
        <v/>
      </c>
      <c r="H33" s="18"/>
      <c r="I33" s="18"/>
      <c r="J33" s="19"/>
    </row>
    <row r="34" customFormat="false" ht="15" hidden="false" customHeight="false" outlineLevel="0" collapsed="false">
      <c r="A34" s="17" t="n">
        <v>24</v>
      </c>
      <c r="B34" s="18"/>
      <c r="C34" s="19"/>
      <c r="D34" s="20"/>
      <c r="E34" s="20"/>
      <c r="F34" s="21" t="str">
        <f aca="false">IF(OR(D34="",E34=""),"",D34*E34)</f>
        <v/>
      </c>
      <c r="G34" s="22" t="str">
        <f aca="false">IF(F34="","",F34*$H$6/1000)</f>
        <v/>
      </c>
      <c r="H34" s="18"/>
      <c r="I34" s="18"/>
      <c r="J34" s="19"/>
    </row>
    <row r="35" customFormat="false" ht="15" hidden="false" customHeight="false" outlineLevel="0" collapsed="false">
      <c r="A35" s="17" t="n">
        <v>25</v>
      </c>
      <c r="B35" s="18"/>
      <c r="C35" s="19"/>
      <c r="D35" s="20"/>
      <c r="E35" s="20"/>
      <c r="F35" s="21" t="str">
        <f aca="false">IF(OR(D35="",E35=""),"",D35*E35)</f>
        <v/>
      </c>
      <c r="G35" s="22" t="str">
        <f aca="false">IF(F35="","",F35*$H$6/1000)</f>
        <v/>
      </c>
      <c r="H35" s="18"/>
      <c r="I35" s="18"/>
      <c r="J35" s="19"/>
    </row>
    <row r="36" customFormat="false" ht="15" hidden="false" customHeight="false" outlineLevel="0" collapsed="false">
      <c r="A36" s="17" t="n">
        <v>26</v>
      </c>
      <c r="B36" s="18"/>
      <c r="C36" s="19"/>
      <c r="D36" s="20"/>
      <c r="E36" s="20"/>
      <c r="F36" s="21" t="str">
        <f aca="false">IF(OR(D36="",E36=""),"",D36*E36)</f>
        <v/>
      </c>
      <c r="G36" s="22" t="str">
        <f aca="false">IF(F36="","",F36*$H$6/1000)</f>
        <v/>
      </c>
      <c r="H36" s="18"/>
      <c r="I36" s="18"/>
      <c r="J36" s="19"/>
    </row>
    <row r="37" customFormat="false" ht="15" hidden="false" customHeight="false" outlineLevel="0" collapsed="false">
      <c r="A37" s="17" t="n">
        <v>27</v>
      </c>
      <c r="B37" s="18"/>
      <c r="C37" s="19"/>
      <c r="D37" s="20"/>
      <c r="E37" s="20"/>
      <c r="F37" s="21" t="str">
        <f aca="false">IF(OR(D37="",E37=""),"",D37*E37)</f>
        <v/>
      </c>
      <c r="G37" s="22" t="str">
        <f aca="false">IF(F37="","",F37*$H$6/1000)</f>
        <v/>
      </c>
      <c r="H37" s="18"/>
      <c r="I37" s="18"/>
      <c r="J37" s="19"/>
    </row>
    <row r="38" customFormat="false" ht="15" hidden="false" customHeight="false" outlineLevel="0" collapsed="false">
      <c r="A38" s="17" t="n">
        <v>28</v>
      </c>
      <c r="B38" s="18"/>
      <c r="C38" s="19"/>
      <c r="D38" s="20"/>
      <c r="E38" s="20"/>
      <c r="F38" s="21" t="str">
        <f aca="false">IF(OR(D38="",E38=""),"",D38*E38)</f>
        <v/>
      </c>
      <c r="G38" s="22" t="str">
        <f aca="false">IF(F38="","",F38*$H$6/1000)</f>
        <v/>
      </c>
      <c r="H38" s="18"/>
      <c r="I38" s="18"/>
      <c r="J38" s="19"/>
    </row>
    <row r="39" customFormat="false" ht="15" hidden="false" customHeight="false" outlineLevel="0" collapsed="false">
      <c r="A39" s="17" t="n">
        <v>29</v>
      </c>
      <c r="B39" s="18"/>
      <c r="C39" s="19"/>
      <c r="D39" s="20"/>
      <c r="E39" s="20"/>
      <c r="F39" s="21" t="str">
        <f aca="false">IF(OR(D39="",E39=""),"",D39*E39)</f>
        <v/>
      </c>
      <c r="G39" s="22" t="str">
        <f aca="false">IF(F39="","",F39*$H$6/1000)</f>
        <v/>
      </c>
      <c r="H39" s="18"/>
      <c r="I39" s="18"/>
      <c r="J39" s="19"/>
    </row>
    <row r="40" customFormat="false" ht="15" hidden="false" customHeight="false" outlineLevel="0" collapsed="false">
      <c r="A40" s="17" t="n">
        <v>30</v>
      </c>
      <c r="B40" s="18"/>
      <c r="C40" s="19"/>
      <c r="D40" s="20"/>
      <c r="E40" s="20"/>
      <c r="F40" s="21" t="str">
        <f aca="false">IF(OR(D40="",E40=""),"",D40*E40)</f>
        <v/>
      </c>
      <c r="G40" s="22" t="str">
        <f aca="false">IF(F40="","",F40*$H$6/1000)</f>
        <v/>
      </c>
      <c r="H40" s="18"/>
      <c r="I40" s="18"/>
      <c r="J40" s="19"/>
    </row>
    <row r="41" customFormat="false" ht="15" hidden="false" customHeight="false" outlineLevel="0" collapsed="false">
      <c r="A41" s="23" t="s">
        <v>36</v>
      </c>
      <c r="B41" s="23"/>
      <c r="C41" s="23"/>
      <c r="D41" s="23"/>
      <c r="E41" s="23"/>
      <c r="F41" s="23"/>
      <c r="G41" s="23"/>
      <c r="H41" s="23"/>
      <c r="I41" s="24" t="n">
        <f aca="false">SUM($F$11:$F$40)/1000</f>
        <v>3.184</v>
      </c>
      <c r="J41" s="24"/>
    </row>
    <row r="42" customFormat="false" ht="15" hidden="false" customHeight="false" outlineLevel="0" collapsed="false">
      <c r="A42" s="23" t="s">
        <v>37</v>
      </c>
      <c r="B42" s="23"/>
      <c r="C42" s="23"/>
      <c r="D42" s="23"/>
      <c r="E42" s="23"/>
      <c r="F42" s="23"/>
      <c r="G42" s="23"/>
      <c r="H42" s="23"/>
      <c r="I42" s="25" t="n">
        <f aca="false">SUM($G$11:$G$40)</f>
        <v>76.416</v>
      </c>
      <c r="J42" s="25"/>
    </row>
    <row r="43" customFormat="false" ht="15" hidden="false" customHeight="false" outlineLevel="0" collapsed="false">
      <c r="A43" s="23" t="s">
        <v>38</v>
      </c>
      <c r="B43" s="23"/>
      <c r="C43" s="23"/>
      <c r="D43" s="23"/>
      <c r="E43" s="23"/>
      <c r="F43" s="23"/>
      <c r="G43" s="23"/>
      <c r="H43" s="23"/>
      <c r="I43" s="24" t="n">
        <f aca="false">SUM($F$11:$F$40)/1000*(1+$C$7/100)</f>
        <v>3.98</v>
      </c>
      <c r="J43" s="24"/>
    </row>
    <row r="45" customFormat="false" ht="30" hidden="false" customHeight="true" outlineLevel="0" collapsed="false">
      <c r="A45" s="26" t="s">
        <v>39</v>
      </c>
      <c r="B45" s="26"/>
      <c r="C45" s="26"/>
      <c r="D45" s="26"/>
      <c r="E45" s="26"/>
      <c r="F45" s="26"/>
      <c r="G45" s="26"/>
      <c r="H45" s="26"/>
      <c r="I45" s="26"/>
      <c r="J45" s="26"/>
    </row>
    <row r="47" customFormat="false" ht="15" hidden="false" customHeight="true" outlineLevel="0" collapsed="false">
      <c r="A47" s="27" t="s">
        <v>40</v>
      </c>
      <c r="B47" s="27"/>
      <c r="C47" s="27"/>
      <c r="D47" s="27"/>
      <c r="E47" s="27"/>
      <c r="F47" s="27" t="s">
        <v>41</v>
      </c>
      <c r="G47" s="27"/>
      <c r="H47" s="27"/>
      <c r="I47" s="27"/>
      <c r="J47" s="27"/>
    </row>
    <row r="48" customFormat="false" ht="21.75" hidden="false" customHeight="true" outlineLevel="0" collapsed="false">
      <c r="A48" s="28" t="s">
        <v>42</v>
      </c>
      <c r="B48" s="28"/>
      <c r="C48" s="28"/>
      <c r="D48" s="28"/>
      <c r="E48" s="28"/>
      <c r="F48" s="28" t="s">
        <v>42</v>
      </c>
      <c r="G48" s="28"/>
      <c r="H48" s="28"/>
      <c r="I48" s="28"/>
      <c r="J48" s="28"/>
    </row>
    <row r="49" customFormat="false" ht="21.75" hidden="false" customHeight="true" outlineLevel="0" collapsed="false">
      <c r="A49" s="28" t="s">
        <v>43</v>
      </c>
      <c r="B49" s="28"/>
      <c r="C49" s="28"/>
      <c r="D49" s="28"/>
      <c r="E49" s="28"/>
      <c r="F49" s="28" t="s">
        <v>43</v>
      </c>
      <c r="G49" s="28"/>
      <c r="H49" s="28"/>
      <c r="I49" s="28"/>
      <c r="J49" s="28"/>
    </row>
    <row r="50" customFormat="false" ht="21.75" hidden="false" customHeight="true" outlineLevel="0" collapsed="false">
      <c r="A50" s="28" t="s">
        <v>44</v>
      </c>
      <c r="B50" s="28"/>
      <c r="C50" s="28"/>
      <c r="D50" s="28"/>
      <c r="E50" s="28"/>
      <c r="F50" s="28" t="s">
        <v>44</v>
      </c>
      <c r="G50" s="28"/>
      <c r="H50" s="28"/>
      <c r="I50" s="28"/>
      <c r="J50" s="28"/>
    </row>
  </sheetData>
  <mergeCells count="29">
    <mergeCell ref="A1:J1"/>
    <mergeCell ref="A2:E2"/>
    <mergeCell ref="F2:J2"/>
    <mergeCell ref="A3:J3"/>
    <mergeCell ref="A5:J5"/>
    <mergeCell ref="A6:B6"/>
    <mergeCell ref="C6:E6"/>
    <mergeCell ref="F6:G6"/>
    <mergeCell ref="H6:J6"/>
    <mergeCell ref="A7:B7"/>
    <mergeCell ref="C7:E7"/>
    <mergeCell ref="F7:G7"/>
    <mergeCell ref="H7:J7"/>
    <mergeCell ref="A9:J9"/>
    <mergeCell ref="A41:H41"/>
    <mergeCell ref="I41:J41"/>
    <mergeCell ref="A42:H42"/>
    <mergeCell ref="I42:J42"/>
    <mergeCell ref="A43:H43"/>
    <mergeCell ref="I43:J43"/>
    <mergeCell ref="A45:J45"/>
    <mergeCell ref="A47:E47"/>
    <mergeCell ref="F47:J47"/>
    <mergeCell ref="A48:E48"/>
    <mergeCell ref="F48:J48"/>
    <mergeCell ref="A49:E49"/>
    <mergeCell ref="F49:J49"/>
    <mergeCell ref="A50:E50"/>
    <mergeCell ref="F50:J50"/>
  </mergeCells>
  <conditionalFormatting sqref="A1:J57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1">
    <dataValidation allowBlank="true" errorStyle="stop" operator="between" showDropDown="false" showErrorMessage="false" showInputMessage="false" sqref="I11:I40" type="list">
      <formula1>"Yes,No"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2026-10-24T11:35:48Z</dcterms:created>
  <dc:creator>instrumentationblog.in</dc:creator>
  <dc:description/>
  <dc:language>en-US</dc:language>
  <cp:lastModifiedBy/>
  <dcterms:modified xsi:type="dcterms:W3CDTF">2026-10-24T11:35:48Z</dcterms:modified>
  <cp:revision>0</cp:revision>
  <dc:subject/>
  <dc:title>24 V DC Power Supply Load List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